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0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15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Homepage_2023\Abteilung 3\Dokumente\Wasserwirtschaft\Industrielles Abwasser\"/>
    </mc:Choice>
  </mc:AlternateContent>
  <bookViews>
    <workbookView xWindow="12585" yWindow="-15" windowWidth="12630" windowHeight="11880" tabRatio="942"/>
  </bookViews>
  <sheets>
    <sheet name="Muster ÜWS" sheetId="79" r:id="rId1"/>
    <sheet name="Muster AQS" sheetId="80" r:id="rId2"/>
    <sheet name="Muster Bemerkungen" sheetId="81" r:id="rId3"/>
    <sheet name="Muster Kanalzustand" sheetId="82" r:id="rId4"/>
    <sheet name="ÜWS 1" sheetId="14" r:id="rId5"/>
    <sheet name="ÜWS 2" sheetId="101" r:id="rId6"/>
    <sheet name="ÜWS 3" sheetId="102" r:id="rId7"/>
    <sheet name="ÜWS 4" sheetId="103" r:id="rId8"/>
    <sheet name="ÜWS 5" sheetId="104" r:id="rId9"/>
    <sheet name="ÜWS 6" sheetId="105" r:id="rId10"/>
    <sheet name="ÜWS 7" sheetId="106" r:id="rId11"/>
    <sheet name="ÜWS 8" sheetId="107" r:id="rId12"/>
    <sheet name="ÜWS 9" sheetId="108" r:id="rId13"/>
    <sheet name="ÜWS 10" sheetId="109" r:id="rId14"/>
    <sheet name="AQS" sheetId="3" r:id="rId15"/>
    <sheet name="Bemerkungen" sheetId="78" r:id="rId16"/>
    <sheet name="Kanalzustand" sheetId="4" r:id="rId17"/>
    <sheet name="Auswahllisten" sheetId="25" r:id="rId18"/>
  </sheets>
  <definedNames>
    <definedName name="Abwassermenge">Auswahllisten!$C$2:$C$10</definedName>
    <definedName name="Analyseverfahren">Auswahllisten!$H$2:$H$4</definedName>
    <definedName name="Berichtsjahr">Auswahllisten!$A$2:$A$50</definedName>
    <definedName name="Einheiten">Auswahllisten!$G$2:$G$11</definedName>
    <definedName name="Häufigkeit">Auswahllisten!$D$2:$D$19</definedName>
    <definedName name="Parameter">Auswahllisten!$E$2:$E$103</definedName>
    <definedName name="Probenahmeart">Auswahllisten!$F$2:$F$6</definedName>
    <definedName name="Qualität">Auswahllisten!$B$2:$B$4</definedName>
  </definedNames>
  <calcPr calcId="152511"/>
  <customWorkbookViews>
    <customWorkbookView name="Fromm - Persönliche Ansicht" guid="{6E1120D8-BB08-42F9-A7C0-B958C5D3FD1A}" mergeInterval="0" personalView="1" windowWidth="1020" windowHeight="665" activeSheetId="7" showFormulaBar="0"/>
  </customWorkbookViews>
</workbook>
</file>

<file path=xl/calcChain.xml><?xml version="1.0" encoding="utf-8"?>
<calcChain xmlns="http://schemas.openxmlformats.org/spreadsheetml/2006/main">
  <c r="M176" i="109" l="1"/>
  <c r="L176" i="109"/>
  <c r="H176" i="109"/>
  <c r="G176" i="109"/>
  <c r="C176" i="109"/>
  <c r="B176" i="109"/>
  <c r="N163" i="109"/>
  <c r="M163" i="109"/>
  <c r="I163" i="109"/>
  <c r="H163" i="109"/>
  <c r="D163" i="109"/>
  <c r="C163" i="109"/>
  <c r="M153" i="109"/>
  <c r="L153" i="109"/>
  <c r="H153" i="109"/>
  <c r="G153" i="109"/>
  <c r="C153" i="109"/>
  <c r="B153" i="109"/>
  <c r="N140" i="109"/>
  <c r="M140" i="109"/>
  <c r="I140" i="109"/>
  <c r="H140" i="109"/>
  <c r="D140" i="109"/>
  <c r="C140" i="109"/>
  <c r="C129" i="109"/>
  <c r="C126" i="109"/>
  <c r="N124" i="109"/>
  <c r="C124" i="109"/>
  <c r="M115" i="109"/>
  <c r="L115" i="109"/>
  <c r="H115" i="109"/>
  <c r="G115" i="109"/>
  <c r="C115" i="109"/>
  <c r="B115" i="109"/>
  <c r="N102" i="109"/>
  <c r="M102" i="109"/>
  <c r="I102" i="109"/>
  <c r="H102" i="109"/>
  <c r="D102" i="109"/>
  <c r="C102" i="109"/>
  <c r="M92" i="109"/>
  <c r="L92" i="109"/>
  <c r="H92" i="109"/>
  <c r="G92" i="109"/>
  <c r="C92" i="109"/>
  <c r="B92" i="109"/>
  <c r="N79" i="109"/>
  <c r="M79" i="109"/>
  <c r="I79" i="109"/>
  <c r="H79" i="109"/>
  <c r="D79" i="109"/>
  <c r="C79" i="109"/>
  <c r="C68" i="109"/>
  <c r="C65" i="109"/>
  <c r="N63" i="109"/>
  <c r="C63" i="109"/>
  <c r="M57" i="109"/>
  <c r="L57" i="109"/>
  <c r="H57" i="109"/>
  <c r="G57" i="109"/>
  <c r="C57" i="109"/>
  <c r="B57" i="109"/>
  <c r="N44" i="109"/>
  <c r="M44" i="109"/>
  <c r="I44" i="109"/>
  <c r="H44" i="109"/>
  <c r="D44" i="109"/>
  <c r="C44" i="109"/>
  <c r="M34" i="109"/>
  <c r="L34" i="109"/>
  <c r="H34" i="109"/>
  <c r="G34" i="109"/>
  <c r="D34" i="109"/>
  <c r="B34" i="109"/>
  <c r="N21" i="109"/>
  <c r="M21" i="109"/>
  <c r="D21" i="109"/>
  <c r="M176" i="108"/>
  <c r="L176" i="108"/>
  <c r="H176" i="108"/>
  <c r="G176" i="108"/>
  <c r="C176" i="108"/>
  <c r="B176" i="108"/>
  <c r="N163" i="108"/>
  <c r="M163" i="108"/>
  <c r="I163" i="108"/>
  <c r="H163" i="108"/>
  <c r="D163" i="108"/>
  <c r="C163" i="108"/>
  <c r="M153" i="108"/>
  <c r="L153" i="108"/>
  <c r="H153" i="108"/>
  <c r="G153" i="108"/>
  <c r="C153" i="108"/>
  <c r="B153" i="108"/>
  <c r="N140" i="108"/>
  <c r="M140" i="108"/>
  <c r="I140" i="108"/>
  <c r="H140" i="108"/>
  <c r="D140" i="108"/>
  <c r="C140" i="108"/>
  <c r="C129" i="108"/>
  <c r="C126" i="108"/>
  <c r="N124" i="108"/>
  <c r="C124" i="108"/>
  <c r="M115" i="108"/>
  <c r="L115" i="108"/>
  <c r="H115" i="108"/>
  <c r="G115" i="108"/>
  <c r="C115" i="108"/>
  <c r="B115" i="108"/>
  <c r="N102" i="108"/>
  <c r="M102" i="108"/>
  <c r="I102" i="108"/>
  <c r="H102" i="108"/>
  <c r="D102" i="108"/>
  <c r="C102" i="108"/>
  <c r="M92" i="108"/>
  <c r="L92" i="108"/>
  <c r="H92" i="108"/>
  <c r="G92" i="108"/>
  <c r="C92" i="108"/>
  <c r="B92" i="108"/>
  <c r="N79" i="108"/>
  <c r="M79" i="108"/>
  <c r="I79" i="108"/>
  <c r="H79" i="108"/>
  <c r="D79" i="108"/>
  <c r="C79" i="108"/>
  <c r="C68" i="108"/>
  <c r="C65" i="108"/>
  <c r="N63" i="108"/>
  <c r="C63" i="108"/>
  <c r="M57" i="108"/>
  <c r="L57" i="108"/>
  <c r="H57" i="108"/>
  <c r="G57" i="108"/>
  <c r="C57" i="108"/>
  <c r="B57" i="108"/>
  <c r="N44" i="108"/>
  <c r="M44" i="108"/>
  <c r="I44" i="108"/>
  <c r="H44" i="108"/>
  <c r="D44" i="108"/>
  <c r="C44" i="108"/>
  <c r="M34" i="108"/>
  <c r="L34" i="108"/>
  <c r="H34" i="108"/>
  <c r="G34" i="108"/>
  <c r="D34" i="108"/>
  <c r="B34" i="108"/>
  <c r="N21" i="108"/>
  <c r="M21" i="108"/>
  <c r="D21" i="108"/>
  <c r="M176" i="107"/>
  <c r="L176" i="107"/>
  <c r="H176" i="107"/>
  <c r="G176" i="107"/>
  <c r="C176" i="107"/>
  <c r="B176" i="107"/>
  <c r="N163" i="107"/>
  <c r="M163" i="107"/>
  <c r="I163" i="107"/>
  <c r="H163" i="107"/>
  <c r="D163" i="107"/>
  <c r="C163" i="107"/>
  <c r="M153" i="107"/>
  <c r="L153" i="107"/>
  <c r="H153" i="107"/>
  <c r="G153" i="107"/>
  <c r="C153" i="107"/>
  <c r="B153" i="107"/>
  <c r="N140" i="107"/>
  <c r="M140" i="107"/>
  <c r="I140" i="107"/>
  <c r="H140" i="107"/>
  <c r="D140" i="107"/>
  <c r="C140" i="107"/>
  <c r="C129" i="107"/>
  <c r="C126" i="107"/>
  <c r="N124" i="107"/>
  <c r="C124" i="107"/>
  <c r="M115" i="107"/>
  <c r="L115" i="107"/>
  <c r="H115" i="107"/>
  <c r="G115" i="107"/>
  <c r="C115" i="107"/>
  <c r="B115" i="107"/>
  <c r="N102" i="107"/>
  <c r="M102" i="107"/>
  <c r="I102" i="107"/>
  <c r="H102" i="107"/>
  <c r="D102" i="107"/>
  <c r="C102" i="107"/>
  <c r="M92" i="107"/>
  <c r="L92" i="107"/>
  <c r="H92" i="107"/>
  <c r="G92" i="107"/>
  <c r="C92" i="107"/>
  <c r="B92" i="107"/>
  <c r="N79" i="107"/>
  <c r="M79" i="107"/>
  <c r="I79" i="107"/>
  <c r="H79" i="107"/>
  <c r="D79" i="107"/>
  <c r="C79" i="107"/>
  <c r="C68" i="107"/>
  <c r="C65" i="107"/>
  <c r="N63" i="107"/>
  <c r="C63" i="107"/>
  <c r="M57" i="107"/>
  <c r="L57" i="107"/>
  <c r="H57" i="107"/>
  <c r="G57" i="107"/>
  <c r="C57" i="107"/>
  <c r="B57" i="107"/>
  <c r="N44" i="107"/>
  <c r="M44" i="107"/>
  <c r="I44" i="107"/>
  <c r="H44" i="107"/>
  <c r="D44" i="107"/>
  <c r="C44" i="107"/>
  <c r="M34" i="107"/>
  <c r="L34" i="107"/>
  <c r="H34" i="107"/>
  <c r="G34" i="107"/>
  <c r="D34" i="107"/>
  <c r="B34" i="107"/>
  <c r="N21" i="107"/>
  <c r="M21" i="107"/>
  <c r="D21" i="107"/>
  <c r="M176" i="106"/>
  <c r="L176" i="106"/>
  <c r="H176" i="106"/>
  <c r="G176" i="106"/>
  <c r="C176" i="106"/>
  <c r="B176" i="106"/>
  <c r="N163" i="106"/>
  <c r="M163" i="106"/>
  <c r="I163" i="106"/>
  <c r="H163" i="106"/>
  <c r="D163" i="106"/>
  <c r="C163" i="106"/>
  <c r="M153" i="106"/>
  <c r="L153" i="106"/>
  <c r="H153" i="106"/>
  <c r="G153" i="106"/>
  <c r="C153" i="106"/>
  <c r="B153" i="106"/>
  <c r="N140" i="106"/>
  <c r="M140" i="106"/>
  <c r="I140" i="106"/>
  <c r="H140" i="106"/>
  <c r="D140" i="106"/>
  <c r="C140" i="106"/>
  <c r="C129" i="106"/>
  <c r="C126" i="106"/>
  <c r="N124" i="106"/>
  <c r="C124" i="106"/>
  <c r="M115" i="106"/>
  <c r="L115" i="106"/>
  <c r="H115" i="106"/>
  <c r="G115" i="106"/>
  <c r="C115" i="106"/>
  <c r="B115" i="106"/>
  <c r="N102" i="106"/>
  <c r="M102" i="106"/>
  <c r="I102" i="106"/>
  <c r="H102" i="106"/>
  <c r="D102" i="106"/>
  <c r="C102" i="106"/>
  <c r="M92" i="106"/>
  <c r="L92" i="106"/>
  <c r="H92" i="106"/>
  <c r="G92" i="106"/>
  <c r="C92" i="106"/>
  <c r="B92" i="106"/>
  <c r="N79" i="106"/>
  <c r="M79" i="106"/>
  <c r="I79" i="106"/>
  <c r="H79" i="106"/>
  <c r="D79" i="106"/>
  <c r="C79" i="106"/>
  <c r="C68" i="106"/>
  <c r="C65" i="106"/>
  <c r="N63" i="106"/>
  <c r="C63" i="106"/>
  <c r="M57" i="106"/>
  <c r="L57" i="106"/>
  <c r="H57" i="106"/>
  <c r="G57" i="106"/>
  <c r="C57" i="106"/>
  <c r="B57" i="106"/>
  <c r="N44" i="106"/>
  <c r="M44" i="106"/>
  <c r="I44" i="106"/>
  <c r="H44" i="106"/>
  <c r="D44" i="106"/>
  <c r="C44" i="106"/>
  <c r="M34" i="106"/>
  <c r="L34" i="106"/>
  <c r="H34" i="106"/>
  <c r="G34" i="106"/>
  <c r="D34" i="106"/>
  <c r="B34" i="106"/>
  <c r="N21" i="106"/>
  <c r="M21" i="106"/>
  <c r="D21" i="106"/>
  <c r="M176" i="105"/>
  <c r="L176" i="105"/>
  <c r="H176" i="105"/>
  <c r="G176" i="105"/>
  <c r="C176" i="105"/>
  <c r="B176" i="105"/>
  <c r="N163" i="105"/>
  <c r="M163" i="105"/>
  <c r="I163" i="105"/>
  <c r="H163" i="105"/>
  <c r="D163" i="105"/>
  <c r="C163" i="105"/>
  <c r="M153" i="105"/>
  <c r="L153" i="105"/>
  <c r="H153" i="105"/>
  <c r="G153" i="105"/>
  <c r="C153" i="105"/>
  <c r="B153" i="105"/>
  <c r="N140" i="105"/>
  <c r="M140" i="105"/>
  <c r="I140" i="105"/>
  <c r="H140" i="105"/>
  <c r="D140" i="105"/>
  <c r="C140" i="105"/>
  <c r="C129" i="105"/>
  <c r="C126" i="105"/>
  <c r="N124" i="105"/>
  <c r="C124" i="105"/>
  <c r="M115" i="105"/>
  <c r="L115" i="105"/>
  <c r="H115" i="105"/>
  <c r="G115" i="105"/>
  <c r="C115" i="105"/>
  <c r="B115" i="105"/>
  <c r="N102" i="105"/>
  <c r="M102" i="105"/>
  <c r="I102" i="105"/>
  <c r="H102" i="105"/>
  <c r="D102" i="105"/>
  <c r="C102" i="105"/>
  <c r="M92" i="105"/>
  <c r="L92" i="105"/>
  <c r="H92" i="105"/>
  <c r="G92" i="105"/>
  <c r="C92" i="105"/>
  <c r="B92" i="105"/>
  <c r="N79" i="105"/>
  <c r="M79" i="105"/>
  <c r="I79" i="105"/>
  <c r="H79" i="105"/>
  <c r="D79" i="105"/>
  <c r="C79" i="105"/>
  <c r="C68" i="105"/>
  <c r="C65" i="105"/>
  <c r="N63" i="105"/>
  <c r="C63" i="105"/>
  <c r="M57" i="105"/>
  <c r="L57" i="105"/>
  <c r="H57" i="105"/>
  <c r="G57" i="105"/>
  <c r="C57" i="105"/>
  <c r="B57" i="105"/>
  <c r="N44" i="105"/>
  <c r="M44" i="105"/>
  <c r="I44" i="105"/>
  <c r="H44" i="105"/>
  <c r="D44" i="105"/>
  <c r="C44" i="105"/>
  <c r="M34" i="105"/>
  <c r="L34" i="105"/>
  <c r="H34" i="105"/>
  <c r="G34" i="105"/>
  <c r="D34" i="105"/>
  <c r="B34" i="105"/>
  <c r="N21" i="105"/>
  <c r="M21" i="105"/>
  <c r="D21" i="105"/>
  <c r="M176" i="104"/>
  <c r="L176" i="104"/>
  <c r="H176" i="104"/>
  <c r="G176" i="104"/>
  <c r="C176" i="104"/>
  <c r="B176" i="104"/>
  <c r="N163" i="104"/>
  <c r="M163" i="104"/>
  <c r="I163" i="104"/>
  <c r="H163" i="104"/>
  <c r="D163" i="104"/>
  <c r="C163" i="104"/>
  <c r="M153" i="104"/>
  <c r="L153" i="104"/>
  <c r="H153" i="104"/>
  <c r="G153" i="104"/>
  <c r="C153" i="104"/>
  <c r="B153" i="104"/>
  <c r="N140" i="104"/>
  <c r="M140" i="104"/>
  <c r="I140" i="104"/>
  <c r="H140" i="104"/>
  <c r="D140" i="104"/>
  <c r="C140" i="104"/>
  <c r="C129" i="104"/>
  <c r="C126" i="104"/>
  <c r="N124" i="104"/>
  <c r="C124" i="104"/>
  <c r="M115" i="104"/>
  <c r="L115" i="104"/>
  <c r="H115" i="104"/>
  <c r="G115" i="104"/>
  <c r="C115" i="104"/>
  <c r="B115" i="104"/>
  <c r="N102" i="104"/>
  <c r="M102" i="104"/>
  <c r="I102" i="104"/>
  <c r="H102" i="104"/>
  <c r="D102" i="104"/>
  <c r="C102" i="104"/>
  <c r="M92" i="104"/>
  <c r="L92" i="104"/>
  <c r="H92" i="104"/>
  <c r="G92" i="104"/>
  <c r="C92" i="104"/>
  <c r="B92" i="104"/>
  <c r="N79" i="104"/>
  <c r="M79" i="104"/>
  <c r="I79" i="104"/>
  <c r="H79" i="104"/>
  <c r="D79" i="104"/>
  <c r="C79" i="104"/>
  <c r="C68" i="104"/>
  <c r="C65" i="104"/>
  <c r="N63" i="104"/>
  <c r="C63" i="104"/>
  <c r="M57" i="104"/>
  <c r="L57" i="104"/>
  <c r="H57" i="104"/>
  <c r="G57" i="104"/>
  <c r="C57" i="104"/>
  <c r="B57" i="104"/>
  <c r="N44" i="104"/>
  <c r="M44" i="104"/>
  <c r="I44" i="104"/>
  <c r="H44" i="104"/>
  <c r="D44" i="104"/>
  <c r="C44" i="104"/>
  <c r="M34" i="104"/>
  <c r="L34" i="104"/>
  <c r="H34" i="104"/>
  <c r="G34" i="104"/>
  <c r="D34" i="104"/>
  <c r="B34" i="104"/>
  <c r="N21" i="104"/>
  <c r="M21" i="104"/>
  <c r="D21" i="104"/>
  <c r="M176" i="103"/>
  <c r="L176" i="103"/>
  <c r="H176" i="103"/>
  <c r="G176" i="103"/>
  <c r="C176" i="103"/>
  <c r="B176" i="103"/>
  <c r="N163" i="103"/>
  <c r="M163" i="103"/>
  <c r="I163" i="103"/>
  <c r="H163" i="103"/>
  <c r="D163" i="103"/>
  <c r="C163" i="103"/>
  <c r="M153" i="103"/>
  <c r="L153" i="103"/>
  <c r="H153" i="103"/>
  <c r="G153" i="103"/>
  <c r="C153" i="103"/>
  <c r="B153" i="103"/>
  <c r="N140" i="103"/>
  <c r="M140" i="103"/>
  <c r="I140" i="103"/>
  <c r="H140" i="103"/>
  <c r="D140" i="103"/>
  <c r="C140" i="103"/>
  <c r="C129" i="103"/>
  <c r="C126" i="103"/>
  <c r="N124" i="103"/>
  <c r="C124" i="103"/>
  <c r="M115" i="103"/>
  <c r="L115" i="103"/>
  <c r="H115" i="103"/>
  <c r="G115" i="103"/>
  <c r="C115" i="103"/>
  <c r="B115" i="103"/>
  <c r="N102" i="103"/>
  <c r="M102" i="103"/>
  <c r="I102" i="103"/>
  <c r="H102" i="103"/>
  <c r="D102" i="103"/>
  <c r="C102" i="103"/>
  <c r="M92" i="103"/>
  <c r="L92" i="103"/>
  <c r="H92" i="103"/>
  <c r="G92" i="103"/>
  <c r="C92" i="103"/>
  <c r="B92" i="103"/>
  <c r="N79" i="103"/>
  <c r="M79" i="103"/>
  <c r="I79" i="103"/>
  <c r="H79" i="103"/>
  <c r="D79" i="103"/>
  <c r="C79" i="103"/>
  <c r="C68" i="103"/>
  <c r="C65" i="103"/>
  <c r="N63" i="103"/>
  <c r="C63" i="103"/>
  <c r="M57" i="103"/>
  <c r="L57" i="103"/>
  <c r="H57" i="103"/>
  <c r="G57" i="103"/>
  <c r="C57" i="103"/>
  <c r="B57" i="103"/>
  <c r="N44" i="103"/>
  <c r="M44" i="103"/>
  <c r="I44" i="103"/>
  <c r="H44" i="103"/>
  <c r="D44" i="103"/>
  <c r="C44" i="103"/>
  <c r="M34" i="103"/>
  <c r="L34" i="103"/>
  <c r="H34" i="103"/>
  <c r="G34" i="103"/>
  <c r="D34" i="103"/>
  <c r="B34" i="103"/>
  <c r="N21" i="103"/>
  <c r="M21" i="103"/>
  <c r="D21" i="103"/>
  <c r="M176" i="102"/>
  <c r="L176" i="102"/>
  <c r="H176" i="102"/>
  <c r="G176" i="102"/>
  <c r="C176" i="102"/>
  <c r="B176" i="102"/>
  <c r="N163" i="102"/>
  <c r="M163" i="102"/>
  <c r="I163" i="102"/>
  <c r="H163" i="102"/>
  <c r="D163" i="102"/>
  <c r="C163" i="102"/>
  <c r="M153" i="102"/>
  <c r="L153" i="102"/>
  <c r="H153" i="102"/>
  <c r="G153" i="102"/>
  <c r="C153" i="102"/>
  <c r="B153" i="102"/>
  <c r="N140" i="102"/>
  <c r="M140" i="102"/>
  <c r="I140" i="102"/>
  <c r="H140" i="102"/>
  <c r="D140" i="102"/>
  <c r="C140" i="102"/>
  <c r="C129" i="102"/>
  <c r="C126" i="102"/>
  <c r="N124" i="102"/>
  <c r="C124" i="102"/>
  <c r="M115" i="102"/>
  <c r="L115" i="102"/>
  <c r="H115" i="102"/>
  <c r="G115" i="102"/>
  <c r="C115" i="102"/>
  <c r="B115" i="102"/>
  <c r="N102" i="102"/>
  <c r="M102" i="102"/>
  <c r="I102" i="102"/>
  <c r="H102" i="102"/>
  <c r="D102" i="102"/>
  <c r="C102" i="102"/>
  <c r="M92" i="102"/>
  <c r="L92" i="102"/>
  <c r="H92" i="102"/>
  <c r="G92" i="102"/>
  <c r="C92" i="102"/>
  <c r="B92" i="102"/>
  <c r="N79" i="102"/>
  <c r="M79" i="102"/>
  <c r="I79" i="102"/>
  <c r="H79" i="102"/>
  <c r="D79" i="102"/>
  <c r="C79" i="102"/>
  <c r="C68" i="102"/>
  <c r="C65" i="102"/>
  <c r="N63" i="102"/>
  <c r="C63" i="102"/>
  <c r="M57" i="102"/>
  <c r="L57" i="102"/>
  <c r="H57" i="102"/>
  <c r="G57" i="102"/>
  <c r="C57" i="102"/>
  <c r="B57" i="102"/>
  <c r="N44" i="102"/>
  <c r="M44" i="102"/>
  <c r="I44" i="102"/>
  <c r="H44" i="102"/>
  <c r="D44" i="102"/>
  <c r="C44" i="102"/>
  <c r="M34" i="102"/>
  <c r="L34" i="102"/>
  <c r="H34" i="102"/>
  <c r="G34" i="102"/>
  <c r="D34" i="102"/>
  <c r="B34" i="102"/>
  <c r="N21" i="102"/>
  <c r="M21" i="102"/>
  <c r="D21" i="102"/>
  <c r="M176" i="101"/>
  <c r="L176" i="101"/>
  <c r="H176" i="101"/>
  <c r="G176" i="101"/>
  <c r="C176" i="101"/>
  <c r="B176" i="101"/>
  <c r="N163" i="101"/>
  <c r="M163" i="101"/>
  <c r="I163" i="101"/>
  <c r="H163" i="101"/>
  <c r="D163" i="101"/>
  <c r="C163" i="101"/>
  <c r="M153" i="101"/>
  <c r="L153" i="101"/>
  <c r="H153" i="101"/>
  <c r="G153" i="101"/>
  <c r="C153" i="101"/>
  <c r="B153" i="101"/>
  <c r="N140" i="101"/>
  <c r="M140" i="101"/>
  <c r="I140" i="101"/>
  <c r="H140" i="101"/>
  <c r="D140" i="101"/>
  <c r="C140" i="101"/>
  <c r="C129" i="101"/>
  <c r="C126" i="101"/>
  <c r="N124" i="101"/>
  <c r="C124" i="101"/>
  <c r="M115" i="101"/>
  <c r="L115" i="101"/>
  <c r="H115" i="101"/>
  <c r="G115" i="101"/>
  <c r="C115" i="101"/>
  <c r="B115" i="101"/>
  <c r="N102" i="101"/>
  <c r="M102" i="101"/>
  <c r="I102" i="101"/>
  <c r="H102" i="101"/>
  <c r="D102" i="101"/>
  <c r="C102" i="101"/>
  <c r="M92" i="101"/>
  <c r="L92" i="101"/>
  <c r="H92" i="101"/>
  <c r="G92" i="101"/>
  <c r="C92" i="101"/>
  <c r="B92" i="101"/>
  <c r="N79" i="101"/>
  <c r="M79" i="101"/>
  <c r="I79" i="101"/>
  <c r="H79" i="101"/>
  <c r="D79" i="101"/>
  <c r="C79" i="101"/>
  <c r="C68" i="101"/>
  <c r="C65" i="101"/>
  <c r="N63" i="101"/>
  <c r="C63" i="101"/>
  <c r="M57" i="101"/>
  <c r="L57" i="101"/>
  <c r="H57" i="101"/>
  <c r="G57" i="101"/>
  <c r="C57" i="101"/>
  <c r="B57" i="101"/>
  <c r="N44" i="101"/>
  <c r="M44" i="101"/>
  <c r="I44" i="101"/>
  <c r="H44" i="101"/>
  <c r="D44" i="101"/>
  <c r="C44" i="101"/>
  <c r="M34" i="101"/>
  <c r="L34" i="101"/>
  <c r="H34" i="101"/>
  <c r="G34" i="101"/>
  <c r="D34" i="101"/>
  <c r="B34" i="101"/>
  <c r="N21" i="101"/>
  <c r="M21" i="101"/>
  <c r="D21" i="101"/>
  <c r="M21" i="14"/>
  <c r="J33" i="80" l="1"/>
  <c r="I33" i="80"/>
  <c r="H33" i="80"/>
  <c r="G33" i="80"/>
  <c r="F33" i="80"/>
  <c r="E33" i="80"/>
  <c r="D33" i="80"/>
  <c r="J28" i="80"/>
  <c r="I28" i="80"/>
  <c r="H28" i="80"/>
  <c r="G28" i="80"/>
  <c r="F28" i="80"/>
  <c r="E28" i="80"/>
  <c r="D28" i="80"/>
  <c r="J23" i="80"/>
  <c r="I23" i="80"/>
  <c r="H23" i="80"/>
  <c r="G23" i="80"/>
  <c r="F23" i="80"/>
  <c r="E23" i="80"/>
  <c r="D23" i="80"/>
  <c r="J18" i="80"/>
  <c r="I18" i="80"/>
  <c r="H18" i="80"/>
  <c r="G18" i="80"/>
  <c r="F18" i="80"/>
  <c r="E18" i="80"/>
  <c r="D18" i="80"/>
  <c r="M115" i="79"/>
  <c r="L115" i="79"/>
  <c r="H115" i="79"/>
  <c r="G115" i="79"/>
  <c r="C115" i="79"/>
  <c r="B115" i="79"/>
  <c r="N102" i="79"/>
  <c r="M102" i="79"/>
  <c r="I102" i="79"/>
  <c r="H102" i="79"/>
  <c r="D102" i="79"/>
  <c r="C102" i="79"/>
  <c r="M92" i="79"/>
  <c r="L92" i="79"/>
  <c r="H92" i="79"/>
  <c r="G92" i="79"/>
  <c r="C92" i="79"/>
  <c r="B92" i="79"/>
  <c r="N79" i="79"/>
  <c r="M79" i="79"/>
  <c r="I79" i="79"/>
  <c r="H79" i="79"/>
  <c r="D79" i="79"/>
  <c r="C79" i="79"/>
  <c r="C68" i="79"/>
  <c r="C65" i="79"/>
  <c r="N63" i="79"/>
  <c r="C63" i="79"/>
  <c r="M57" i="79"/>
  <c r="L57" i="79"/>
  <c r="H57" i="79"/>
  <c r="G57" i="79"/>
  <c r="C57" i="79"/>
  <c r="B57" i="79"/>
  <c r="N44" i="79"/>
  <c r="M44" i="79"/>
  <c r="I44" i="79"/>
  <c r="H44" i="79"/>
  <c r="D44" i="79"/>
  <c r="C44" i="79"/>
  <c r="M34" i="79"/>
  <c r="L34" i="79"/>
  <c r="H34" i="79"/>
  <c r="G34" i="79"/>
  <c r="D34" i="79"/>
  <c r="B34" i="79"/>
  <c r="N21" i="79"/>
  <c r="M21" i="79"/>
  <c r="J21" i="79"/>
  <c r="I21" i="79"/>
  <c r="H21" i="79"/>
  <c r="C68" i="14" l="1"/>
  <c r="C65" i="14"/>
  <c r="M57" i="14"/>
  <c r="L57" i="14"/>
  <c r="N44" i="14"/>
  <c r="M44" i="14"/>
  <c r="H57" i="14"/>
  <c r="G57" i="14"/>
  <c r="I44" i="14"/>
  <c r="H44" i="14"/>
  <c r="C57" i="14"/>
  <c r="B57" i="14"/>
  <c r="D44" i="14"/>
  <c r="C44" i="14"/>
  <c r="G34" i="14" l="1"/>
  <c r="D34" i="14" l="1"/>
  <c r="J33" i="3" l="1"/>
  <c r="I33" i="3"/>
  <c r="H33" i="3"/>
  <c r="G33" i="3"/>
  <c r="F33" i="3"/>
  <c r="E33" i="3"/>
  <c r="D33" i="3"/>
  <c r="J28" i="3"/>
  <c r="I28" i="3"/>
  <c r="H28" i="3"/>
  <c r="G28" i="3"/>
  <c r="F28" i="3"/>
  <c r="E28" i="3"/>
  <c r="D28" i="3"/>
  <c r="J23" i="3"/>
  <c r="I23" i="3"/>
  <c r="H23" i="3"/>
  <c r="G23" i="3"/>
  <c r="F23" i="3"/>
  <c r="E23" i="3"/>
  <c r="D23" i="3"/>
  <c r="J18" i="3"/>
  <c r="I18" i="3"/>
  <c r="H18" i="3"/>
  <c r="G18" i="3"/>
  <c r="F18" i="3"/>
  <c r="E18" i="3"/>
  <c r="D18" i="3"/>
  <c r="C129" i="14" l="1"/>
  <c r="C126" i="14"/>
  <c r="C124" i="14"/>
  <c r="N124" i="14"/>
  <c r="M176" i="14"/>
  <c r="L176" i="14"/>
  <c r="H176" i="14"/>
  <c r="G176" i="14"/>
  <c r="C176" i="14"/>
  <c r="B176" i="14"/>
  <c r="N163" i="14"/>
  <c r="M163" i="14"/>
  <c r="I163" i="14"/>
  <c r="H163" i="14"/>
  <c r="D163" i="14"/>
  <c r="C163" i="14"/>
  <c r="M153" i="14"/>
  <c r="L153" i="14"/>
  <c r="H153" i="14"/>
  <c r="G153" i="14"/>
  <c r="C153" i="14"/>
  <c r="B153" i="14"/>
  <c r="N140" i="14"/>
  <c r="M140" i="14"/>
  <c r="I140" i="14"/>
  <c r="H140" i="14"/>
  <c r="D140" i="14"/>
  <c r="C140" i="14"/>
  <c r="C92" i="14"/>
  <c r="B92" i="14"/>
  <c r="D79" i="14"/>
  <c r="C79" i="14"/>
  <c r="C63" i="14"/>
  <c r="N63" i="14"/>
  <c r="M115" i="14"/>
  <c r="L115" i="14"/>
  <c r="H115" i="14"/>
  <c r="G115" i="14"/>
  <c r="C115" i="14"/>
  <c r="B115" i="14"/>
  <c r="N102" i="14"/>
  <c r="M102" i="14"/>
  <c r="I102" i="14"/>
  <c r="H102" i="14"/>
  <c r="D102" i="14"/>
  <c r="C102" i="14"/>
  <c r="M92" i="14"/>
  <c r="L92" i="14"/>
  <c r="H92" i="14"/>
  <c r="G92" i="14"/>
  <c r="N79" i="14"/>
  <c r="M79" i="14"/>
  <c r="I79" i="14"/>
  <c r="H79" i="14"/>
  <c r="D21" i="14"/>
  <c r="N21" i="14"/>
  <c r="H34" i="14" l="1"/>
  <c r="L34" i="14"/>
  <c r="M34" i="14"/>
  <c r="B34" i="14"/>
</calcChain>
</file>

<file path=xl/comments1.xml><?xml version="1.0" encoding="utf-8"?>
<comments xmlns="http://schemas.openxmlformats.org/spreadsheetml/2006/main">
  <authors>
    <author>Plarr, Markus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Name des Betriebes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Bezeichnung. Wird neben der Abwasserbehandlungsanlage für das Gesamtabwasser eine oder mehrere weitere Abwasserbehandlungsanlagen in Teilströmen betrieben, so ist für jede Abwasserbehandlungsanlage diese Anlage 5 jeweils gesondert auszufüllen.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Bezeichnung der Abwasserbehandlungsanlage für das Gesamtabwasser.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Name des Parameters eintragen. Alle Parameter, für die eine Untersuchungspflicht besteht, sind anzuführen.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Der Maximalwert der Abwassermenge ist entsprechend der festgelegten Zeiteinheit für den Höchstwert anzugeben.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Zugehörige Wassermengen zum Maximalwert des Parameters im Ablauf für den betreffenden Monat. Einheit je nach Zeitraum der gewählten Probenahmeart.</t>
        </r>
      </text>
    </comment>
  </commentList>
</comments>
</file>

<file path=xl/comments2.xml><?xml version="1.0" encoding="utf-8"?>
<comments xmlns="http://schemas.openxmlformats.org/spreadsheetml/2006/main">
  <authors>
    <author>Plarr, Markus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Liegen mehr als 2 Vergleichsuntersuchungen vor, kann diese Anlage mehrfach verwendet werden.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Hier sind diejenigen Parameter anzuführen, bei denen Vergleichsuntersuchungen vorgenommen wurden.</t>
        </r>
      </text>
    </comment>
  </commentList>
</comments>
</file>

<file path=xl/comments3.xml><?xml version="1.0" encoding="utf-8"?>
<comments xmlns="http://schemas.openxmlformats.org/spreadsheetml/2006/main">
  <authors>
    <author>Plarr, Markus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Hier sind alle relevanten Vorkommnisse anzuführen. Insbesondere sind dabei die möglichen Auswirkungen der Ereignisse auf die Einhaltung von Überwachungswerten darzustellen.</t>
        </r>
      </text>
    </comment>
  </commentList>
</comments>
</file>

<file path=xl/comments4.xml><?xml version="1.0" encoding="utf-8"?>
<comments xmlns="http://schemas.openxmlformats.org/spreadsheetml/2006/main">
  <authors>
    <author>Plarr, Markus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Hier ist für das Berichtsjahr die gesamte Länge der Abwasserkanäle anzugeben.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Hier ist die Gesamtlänge der im Berichtsjahr untersuchten Abwasserkanäle anzugeben.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Hier ist Gesamtänge der im zurückliegenden Zeitraum von 10 Jahren (gerechnet ab dem Vorjahr) untersuchten Abwasserkanäle anzugeben.</t>
        </r>
      </text>
    </comment>
  </commentList>
</comments>
</file>

<file path=xl/sharedStrings.xml><?xml version="1.0" encoding="utf-8"?>
<sst xmlns="http://schemas.openxmlformats.org/spreadsheetml/2006/main" count="4826" uniqueCount="246">
  <si>
    <t>Einleiter:</t>
  </si>
  <si>
    <t>Berichtsjahr:</t>
  </si>
  <si>
    <t>kontinuierlich</t>
  </si>
  <si>
    <t>Abwassermenge</t>
  </si>
  <si>
    <t>Probenahmeart:</t>
  </si>
  <si>
    <t>Monat</t>
  </si>
  <si>
    <t>Maximalwert</t>
  </si>
  <si>
    <t>Mess-</t>
  </si>
  <si>
    <t>Mittel-</t>
  </si>
  <si>
    <t>Maximal-</t>
  </si>
  <si>
    <t>Wasser-</t>
  </si>
  <si>
    <t>werte</t>
  </si>
  <si>
    <t>wert</t>
  </si>
  <si>
    <t>menge</t>
  </si>
  <si>
    <t>m³/Monat</t>
  </si>
  <si>
    <t>Anzahl</t>
  </si>
  <si>
    <t>mg/l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</si>
  <si>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</si>
  <si>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</si>
  <si>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</si>
  <si>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</si>
  <si>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</si>
  <si>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</si>
  <si>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</si>
  <si>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</si>
  <si>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</si>
  <si>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</si>
  <si>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</si>
  <si>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</si>
  <si>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Nickel</t>
  </si>
  <si>
    <t>Zink</t>
  </si>
  <si>
    <t>Parameter:</t>
  </si>
  <si>
    <t>chargenweise</t>
  </si>
  <si>
    <t>Einheiten</t>
  </si>
  <si>
    <t>µg/l</t>
  </si>
  <si>
    <t>Probenahmeart</t>
  </si>
  <si>
    <t>Qualität</t>
  </si>
  <si>
    <t>Häufigkeit:</t>
  </si>
  <si>
    <t>Abwasserbehandlungsanlagen für sonstiges  Abwasser</t>
  </si>
  <si>
    <t>Maßnahmen zur analytischen Qualitätssicherung</t>
  </si>
  <si>
    <t>Messergebnisse</t>
  </si>
  <si>
    <t>Parameter</t>
  </si>
  <si>
    <t>Einheit</t>
  </si>
  <si>
    <t>Datum:</t>
  </si>
  <si>
    <t>Behörde / Fremdlabor</t>
  </si>
  <si>
    <t>Einleiter</t>
  </si>
  <si>
    <t>Differenz [%]</t>
  </si>
  <si>
    <t>Anmerkung:</t>
  </si>
  <si>
    <t xml:space="preserve">     Es können auch Ergebnisse aus Ringversuchen beigefügt werden.</t>
  </si>
  <si>
    <t>Sonstige Maßnahmen zur analytischen Qualitätssicherung</t>
  </si>
  <si>
    <t>(Betriebsleiter)</t>
  </si>
  <si>
    <t>(Gewässerschutzbeauftragter)</t>
  </si>
  <si>
    <t>Anlage 7</t>
  </si>
  <si>
    <t xml:space="preserve">Fortschritte und Ergebnisse der Untersuchungen von </t>
  </si>
  <si>
    <t>(zu § 6 Abs.1)</t>
  </si>
  <si>
    <t>betrieblichen Abwasserkanälen und -leitungen</t>
  </si>
  <si>
    <t xml:space="preserve">Unternehmer der </t>
  </si>
  <si>
    <t>Abwasserbehandlungsanlage</t>
  </si>
  <si>
    <t>Kanalsystem</t>
  </si>
  <si>
    <t xml:space="preserve">Kanalnetzlänge
</t>
  </si>
  <si>
    <t>insgesamt im 
Berichtsjahr</t>
  </si>
  <si>
    <t>davon untersucht
 im Berichtsjahr</t>
  </si>
  <si>
    <t>Unterschriften:</t>
  </si>
  <si>
    <t>werktäglich</t>
  </si>
  <si>
    <t/>
  </si>
  <si>
    <t>täglich</t>
  </si>
  <si>
    <t>monatlich</t>
  </si>
  <si>
    <t>1 x 2 Monate</t>
  </si>
  <si>
    <t>wöchentlich</t>
  </si>
  <si>
    <t>jährlich</t>
  </si>
  <si>
    <t>2 x jährlich</t>
  </si>
  <si>
    <t>2 x pro Woche</t>
  </si>
  <si>
    <t>1 x pro Quartal</t>
  </si>
  <si>
    <t>14-tägig</t>
  </si>
  <si>
    <t>1/Charge</t>
  </si>
  <si>
    <t>1/10 Chargen</t>
  </si>
  <si>
    <t>2 x pro Monat</t>
  </si>
  <si>
    <t>3 x täglich</t>
  </si>
  <si>
    <t>4 x jährlich</t>
  </si>
  <si>
    <t>Häufigkeit</t>
  </si>
  <si>
    <t>Berichtsjahr</t>
  </si>
  <si>
    <t>pH-Wert</t>
  </si>
  <si>
    <t>AOX</t>
  </si>
  <si>
    <t>Abwasserbehandlungsanlagen für sonstiges Abwasser</t>
  </si>
  <si>
    <t>Kupfer</t>
  </si>
  <si>
    <t>m³/a</t>
  </si>
  <si>
    <t>m³/d</t>
  </si>
  <si>
    <t>m³/2h</t>
  </si>
  <si>
    <t>m³/h</t>
  </si>
  <si>
    <t>Zinn</t>
  </si>
  <si>
    <r>
      <t>1)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hierbei sind nur Untersuchungen zu berücksichtigen, die im Zeitraum von 10 Jahren bis zum Vorjahr des Berichtsjahres durchgeführt wurden</t>
    </r>
  </si>
  <si>
    <r>
      <t xml:space="preserve">Analyseverfahren </t>
    </r>
    <r>
      <rPr>
        <b/>
        <vertAlign val="superscript"/>
        <sz val="10"/>
        <rFont val="Arial"/>
        <family val="2"/>
      </rPr>
      <t>2)</t>
    </r>
  </si>
  <si>
    <t>Der Betrieb liegt in einem Wasser- oder Heilquellenschutzgebiet:              ja             nein</t>
  </si>
  <si>
    <t>CSB</t>
  </si>
  <si>
    <t>Höchst-Wert</t>
  </si>
  <si>
    <t>Überw.-Wert</t>
  </si>
  <si>
    <t>---</t>
  </si>
  <si>
    <t>Monatl. Gesamtmenge</t>
  </si>
  <si>
    <t>Summe/ Jahresmittel</t>
  </si>
  <si>
    <t>Tel.:</t>
  </si>
  <si>
    <t>Mail:</t>
  </si>
  <si>
    <t>Ansprechpartner Betrieb:</t>
  </si>
  <si>
    <t>Seite 1</t>
  </si>
  <si>
    <t>1): Die Proben müssen aus einer gemeinsam geteilten Probe durchgeführt werden.</t>
  </si>
  <si>
    <t xml:space="preserve">     Differenz [%] =( ([Messwert Behörde / Fremdlabor] - [Messwert Einleiter]) / [Messwert Behörde / Fremdlabor] * 100)</t>
  </si>
  <si>
    <t>2): Es ist anzugeben, ob ein genormtes Verfahren (DIN) oder eine Betriebsmethode (BM) verwendet wurde.</t>
  </si>
  <si>
    <t>Seite</t>
  </si>
  <si>
    <r>
      <rPr>
        <b/>
        <u/>
        <sz val="10"/>
        <rFont val="Arial"/>
        <family val="2"/>
      </rPr>
      <t>Anlage 5</t>
    </r>
    <r>
      <rPr>
        <u/>
        <sz val="10"/>
        <rFont val="Arial"/>
        <family val="2"/>
      </rPr>
      <t xml:space="preserve"> (zu § 6 Abs.1)</t>
    </r>
  </si>
  <si>
    <t>Bewertung nach:</t>
  </si>
  <si>
    <t>ATV M-149</t>
  </si>
  <si>
    <t>ISY-Blau</t>
  </si>
  <si>
    <t>Zustandsklassen
[%]</t>
  </si>
  <si>
    <r>
      <t>bis einschließlich
Vorjahr untersucht</t>
    </r>
    <r>
      <rPr>
        <vertAlign val="superscript"/>
        <sz val="10"/>
        <rFont val="Arial"/>
        <family val="2"/>
      </rPr>
      <t>1)</t>
    </r>
  </si>
  <si>
    <t>(Ort)</t>
  </si>
  <si>
    <t>(Datum)</t>
  </si>
  <si>
    <r>
      <t>Hinweis: Hier ist der Zustand der Kanalisation nach Schadensklassen auf der Grundlage der vorliegenden Ergebnisse der Zustandsprüfungen prozentual anzugeben.</t>
    </r>
    <r>
      <rPr>
        <vertAlign val="superscript"/>
        <sz val="8"/>
        <rFont val="Arial"/>
        <family val="2"/>
      </rPr>
      <t>1)</t>
    </r>
  </si>
  <si>
    <t>Meter</t>
  </si>
  <si>
    <r>
      <rPr>
        <b/>
        <sz val="12"/>
        <rFont val="Arial"/>
        <family val="2"/>
      </rPr>
      <t>Bezeichnung</t>
    </r>
    <r>
      <rPr>
        <sz val="10"/>
        <rFont val="Arial"/>
        <family val="2"/>
      </rPr>
      <t xml:space="preserve">
z.B. Rohabwasser, Sanitärabwasser, Kühlwasser, beh. Abwasser</t>
    </r>
  </si>
  <si>
    <r>
      <rPr>
        <b/>
        <sz val="12"/>
        <rFont val="Arial"/>
        <family val="2"/>
      </rPr>
      <t>Art</t>
    </r>
    <r>
      <rPr>
        <sz val="10"/>
        <rFont val="Arial"/>
        <family val="2"/>
      </rPr>
      <t xml:space="preserve">
z.B. PVC-Leitung einsehbar, Betonkanal unterirdisch</t>
    </r>
  </si>
  <si>
    <t>Abwasserbehandlung :</t>
  </si>
  <si>
    <t>Bor</t>
  </si>
  <si>
    <t>Chlorid</t>
  </si>
  <si>
    <t>Cyanid</t>
  </si>
  <si>
    <t>Cyanid, leicht freisetzbar</t>
  </si>
  <si>
    <t>Fluorid, gesamt</t>
  </si>
  <si>
    <t>P-Verbindungen als P, gesamt</t>
  </si>
  <si>
    <t>Sulfat</t>
  </si>
  <si>
    <t>Sulfid, leicht freisetzbar</t>
  </si>
  <si>
    <t>Sulfit</t>
  </si>
  <si>
    <t>Aluminium</t>
  </si>
  <si>
    <r>
      <t>Nitrat-Stickstoff, 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</si>
  <si>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Nitrit-Stickstoff,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-N</t>
    </r>
  </si>
  <si>
    <t>Antimon</t>
  </si>
  <si>
    <t>Arsen</t>
  </si>
  <si>
    <t>Barium</t>
  </si>
  <si>
    <t>Blei</t>
  </si>
  <si>
    <t>Cadmium</t>
  </si>
  <si>
    <t>Calcium</t>
  </si>
  <si>
    <t>Chrom (VI)</t>
  </si>
  <si>
    <t>Cobalt</t>
  </si>
  <si>
    <t>Eisen</t>
  </si>
  <si>
    <t>Silber</t>
  </si>
  <si>
    <t>Vanadium</t>
  </si>
  <si>
    <t>Titan</t>
  </si>
  <si>
    <t>Selen</t>
  </si>
  <si>
    <t>Gallium</t>
  </si>
  <si>
    <t>Indium</t>
  </si>
  <si>
    <t>Mangan</t>
  </si>
  <si>
    <t>Abfiltrierbare Stoffe</t>
  </si>
  <si>
    <t>TOC</t>
  </si>
  <si>
    <t>TN, b</t>
  </si>
  <si>
    <t>H2O2</t>
  </si>
  <si>
    <t>schwerfl. lipophile Stoffe</t>
  </si>
  <si>
    <t>dir. abscheidb. lipophile L-Stoffe</t>
  </si>
  <si>
    <t>Phenolindex</t>
  </si>
  <si>
    <t>Chlor, gesamt</t>
  </si>
  <si>
    <t>Chlor, freies</t>
  </si>
  <si>
    <t>Hexachlorbenzol (HCB)</t>
  </si>
  <si>
    <t>Trichlorethen</t>
  </si>
  <si>
    <t>1,1,1-Trichlorethan</t>
  </si>
  <si>
    <t>Tetrachlorethen</t>
  </si>
  <si>
    <t>Trichlormethan</t>
  </si>
  <si>
    <t>Tetrachlormethan</t>
  </si>
  <si>
    <t>Dichlormethan</t>
  </si>
  <si>
    <t>Hydrazin</t>
  </si>
  <si>
    <t>Tenside, anionische</t>
  </si>
  <si>
    <t>Tenside, nichtionische</t>
  </si>
  <si>
    <t>Tenside, kationische</t>
  </si>
  <si>
    <t>Bismut-Komplexierungsindex (IBIK)</t>
  </si>
  <si>
    <t>Anilin</t>
  </si>
  <si>
    <t>Hexachlorcyclohexan (HCH)</t>
  </si>
  <si>
    <t>Hexachlorbutadien (HCBD)</t>
  </si>
  <si>
    <t>Aldrin, Dieldrin, Endrin, Isodrin, "Drine"</t>
  </si>
  <si>
    <t>Fl. org. gebundene Halogene (FIOX)</t>
  </si>
  <si>
    <t>1,2-Dichlorethan</t>
  </si>
  <si>
    <r>
      <t xml:space="preserve">Trichlorbenzol als </t>
    </r>
    <r>
      <rPr>
        <sz val="10"/>
        <rFont val="Calibri"/>
        <family val="2"/>
      </rPr>
      <t>Ʃ</t>
    </r>
    <r>
      <rPr>
        <sz val="10"/>
        <rFont val="Arial"/>
        <family val="2"/>
      </rPr>
      <t xml:space="preserve"> der drei Isomere</t>
    </r>
  </si>
  <si>
    <t>Endosulfan</t>
  </si>
  <si>
    <t>Benzol und Homologe</t>
  </si>
  <si>
    <t>Sulfid- und Mercaptan-Schwefel</t>
  </si>
  <si>
    <t>Polycyclische arom. KW`s (PAK)</t>
  </si>
  <si>
    <t>Chlordioxid, Chlor und Brom</t>
  </si>
  <si>
    <t>Färbung</t>
  </si>
  <si>
    <t>PCDD und PCDF</t>
  </si>
  <si>
    <t>Fischgiftigkeit GF</t>
  </si>
  <si>
    <t>Daphniengiftigkeit GD</t>
  </si>
  <si>
    <t>Algengiftigkeit GA</t>
  </si>
  <si>
    <t>Bakterienleuchthemmung GL</t>
  </si>
  <si>
    <t>leichte aerobe biol. Abbaubarkeit</t>
  </si>
  <si>
    <t>Aerobe biologische Abbaubarkeit</t>
  </si>
  <si>
    <t>Aerobe biol. Abbaubarkeit in biol. Beh.-A.</t>
  </si>
  <si>
    <t>Eliminierbarkeit-Eliminierungsgrad</t>
  </si>
  <si>
    <t>BSB5</t>
  </si>
  <si>
    <t>Erbgutveränderndes Potentiel (umu-test)</t>
  </si>
  <si>
    <t>Fischgiftigkeit (Ei) GEi</t>
  </si>
  <si>
    <t>m³/Woche</t>
  </si>
  <si>
    <t>Temperatur</t>
  </si>
  <si>
    <t>Chrom, gesamt</t>
  </si>
  <si>
    <t>Kohlenwasserstoffe (KW)</t>
  </si>
  <si>
    <t>Quecksilber</t>
  </si>
  <si>
    <t>Sulfid, gelöst</t>
  </si>
  <si>
    <t>Thallium</t>
  </si>
  <si>
    <t>Hinweis :</t>
  </si>
  <si>
    <t>grau unterlegten Felder sind Eingabefelder</t>
  </si>
  <si>
    <t>°C</t>
  </si>
  <si>
    <t>Stichprobe</t>
  </si>
  <si>
    <t>qual. Stichprobe</t>
  </si>
  <si>
    <t>2-h-Mischprobe</t>
  </si>
  <si>
    <t>24-h-Mischprobe</t>
  </si>
  <si>
    <r>
      <t>Ammonium-Stickstoff, 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</t>
    </r>
  </si>
  <si>
    <t>Das Eingabefeld :
- Berichtsjahr
ist ein Auswahlfeld (Drop-Down-Menü)</t>
  </si>
  <si>
    <t>DIN</t>
  </si>
  <si>
    <t>BM</t>
  </si>
  <si>
    <t>l/s</t>
  </si>
  <si>
    <t>Teilstrom:</t>
  </si>
  <si>
    <t>Gesamtabwasser:</t>
  </si>
  <si>
    <t>(Bezeichung)</t>
  </si>
  <si>
    <t>Bemerkungen / Betriebsstörungen / Wartungsarbeiten</t>
  </si>
  <si>
    <t>, den</t>
  </si>
  <si>
    <t>Die Eingabefelder :
- Berichtsjahr
- Parameter
- Probenahmeart
- Höchst-/Überw.-Wert
- Einheiten (Höchst-/Überw.-Wert, Maximalwert, Wassermenge)
- Häufigkeit
sind Auswahlfelder (Drop-Down-Menü)</t>
  </si>
  <si>
    <t>Die Eingabefelder :
- Berichtsjahr
- Einheit
- Analysenverfahren
sind Auswahlfelder (Drop-Down-Menü)</t>
  </si>
  <si>
    <t>DOC</t>
  </si>
  <si>
    <t>l/h</t>
  </si>
  <si>
    <t xml:space="preserve">Selbstüberwachungsbericht </t>
  </si>
  <si>
    <r>
      <t xml:space="preserve">Vergleich der Messergebnisse Fremdüberwachung / Selbstüberwachung </t>
    </r>
    <r>
      <rPr>
        <b/>
        <vertAlign val="superscript"/>
        <sz val="12"/>
        <rFont val="Arial"/>
        <family val="2"/>
      </rPr>
      <t>1)</t>
    </r>
  </si>
  <si>
    <t>kg/d</t>
  </si>
  <si>
    <t>SUEB</t>
  </si>
  <si>
    <t>6 x jährlich</t>
  </si>
  <si>
    <t>ml/l</t>
  </si>
  <si>
    <t>Absetzbare Stoffe</t>
  </si>
  <si>
    <t>kg/h</t>
  </si>
  <si>
    <t>CSB homogenisiert</t>
  </si>
  <si>
    <t>CSB sedimentiert</t>
  </si>
  <si>
    <t>Temperatur nach Vermischung</t>
  </si>
  <si>
    <t>P gesamt</t>
  </si>
  <si>
    <t>N ges.</t>
  </si>
  <si>
    <t>PFOA</t>
  </si>
  <si>
    <t>PFOS</t>
  </si>
  <si>
    <t>PFT</t>
  </si>
  <si>
    <t>PFC</t>
  </si>
  <si>
    <t>PFAS</t>
  </si>
  <si>
    <t>mS/m</t>
  </si>
  <si>
    <t>elektr. Leitfähigkeit (25 °C)</t>
  </si>
  <si>
    <t>S/m</t>
  </si>
  <si>
    <t>S/cm</t>
  </si>
  <si>
    <t>Minimal-</t>
  </si>
  <si>
    <t>Analyseverfahren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</si>
</sst>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\ &quot;l/s&quot;"/>
    <numFmt numFmtId="165" formatCode="d/m/yyyy;@"/>
  </numFmts>
  <fonts count="4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vertAlign val="superscript"/>
      <sz val="9"/>
      <name val="Arial"/>
      <family val="2"/>
    </font>
    <font>
      <i/>
      <sz val="12"/>
      <name val="Arial"/>
      <family val="2"/>
    </font>
    <font>
      <b/>
      <u/>
      <sz val="12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vertAlign val="superscript"/>
      <sz val="10"/>
      <name val="Arial"/>
      <family val="2"/>
    </font>
    <font>
      <b/>
      <sz val="11"/>
      <color indexed="5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b/>
      <vertAlign val="superscript"/>
      <sz val="12"/>
      <name val="Arial"/>
      <family val="2"/>
    </font>
    <font>
      <u/>
      <sz val="10"/>
      <name val="Arial"/>
      <family val="2"/>
    </font>
    <font>
      <vertAlign val="superscript"/>
      <sz val="8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b/>
      <u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" fillId="0" borderId="0" xfId="0" quotePrefix="1" applyFont="1"/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3" fontId="2" fillId="4" borderId="3" xfId="0" applyNumberFormat="1" applyFont="1" applyFill="1" applyBorder="1" applyAlignment="1" applyProtection="1">
      <alignment horizontal="right" vertical="center"/>
      <protection locked="0"/>
    </xf>
    <xf numFmtId="0" fontId="17" fillId="2" borderId="1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2" fontId="16" fillId="3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vertical="center" wrapText="1"/>
    </xf>
    <xf numFmtId="0" fontId="23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Fill="1" applyBorder="1"/>
    <xf numFmtId="0" fontId="19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left" vertical="top"/>
    </xf>
    <xf numFmtId="0" fontId="23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1" fillId="0" borderId="0" xfId="0" applyFont="1" applyFill="1"/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Alignment="1">
      <alignment vertical="top"/>
    </xf>
    <xf numFmtId="0" fontId="18" fillId="0" borderId="0" xfId="0" applyFont="1" applyFill="1" applyBorder="1" applyAlignment="1"/>
    <xf numFmtId="0" fontId="0" fillId="0" borderId="16" xfId="0" applyFill="1" applyBorder="1" applyAlignment="1"/>
    <xf numFmtId="0" fontId="0" fillId="0" borderId="8" xfId="0" applyFill="1" applyBorder="1" applyAlignment="1"/>
    <xf numFmtId="0" fontId="14" fillId="0" borderId="14" xfId="0" applyFont="1" applyFill="1" applyBorder="1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0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1" fillId="0" borderId="0" xfId="0" applyFont="1" applyFill="1"/>
    <xf numFmtId="0" fontId="36" fillId="0" borderId="3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2" fontId="23" fillId="5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3" fillId="0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 applyProtection="1">
      <alignment horizontal="right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1" fontId="16" fillId="3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 applyProtection="1">
      <alignment horizontal="right" vertical="center"/>
      <protection locked="0"/>
    </xf>
    <xf numFmtId="0" fontId="16" fillId="4" borderId="3" xfId="0" applyNumberFormat="1" applyFont="1" applyFill="1" applyBorder="1" applyAlignment="1" applyProtection="1">
      <alignment horizontal="right" vertical="center"/>
      <protection locked="0"/>
    </xf>
    <xf numFmtId="164" fontId="16" fillId="4" borderId="3" xfId="0" applyNumberFormat="1" applyFont="1" applyFill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top" wrapText="1"/>
    </xf>
    <xf numFmtId="0" fontId="8" fillId="4" borderId="3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65" fontId="10" fillId="4" borderId="3" xfId="0" applyNumberFormat="1" applyFont="1" applyFill="1" applyBorder="1" applyAlignment="1" applyProtection="1">
      <alignment horizontal="left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23" fillId="4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1" xfId="0" applyFont="1" applyFill="1" applyBorder="1" applyAlignment="1"/>
    <xf numFmtId="0" fontId="45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3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vertical="center" wrapText="1"/>
    </xf>
    <xf numFmtId="0" fontId="23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9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left" vertical="top"/>
    </xf>
    <xf numFmtId="0" fontId="23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1" fillId="0" borderId="0" xfId="0" applyFont="1" applyFill="1"/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Alignment="1">
      <alignment vertical="top"/>
    </xf>
    <xf numFmtId="0" fontId="18" fillId="0" borderId="0" xfId="0" applyFont="1" applyFill="1" applyBorder="1" applyAlignment="1"/>
    <xf numFmtId="0" fontId="0" fillId="0" borderId="16" xfId="0" applyFill="1" applyBorder="1" applyAlignment="1"/>
    <xf numFmtId="0" fontId="0" fillId="0" borderId="8" xfId="0" applyFill="1" applyBorder="1" applyAlignment="1"/>
    <xf numFmtId="0" fontId="14" fillId="0" borderId="14" xfId="0" applyFont="1" applyFill="1" applyBorder="1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0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1" fillId="0" borderId="0" xfId="0" applyFont="1" applyFill="1"/>
    <xf numFmtId="0" fontId="36" fillId="0" borderId="3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2" fontId="23" fillId="5" borderId="3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0" fillId="0" borderId="15" xfId="0" applyBorder="1"/>
    <xf numFmtId="0" fontId="0" fillId="0" borderId="0" xfId="0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top" wrapText="1"/>
    </xf>
    <xf numFmtId="0" fontId="8" fillId="4" borderId="3" xfId="0" applyFont="1" applyFill="1" applyBorder="1" applyAlignment="1" applyProtection="1">
      <alignment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65" fontId="10" fillId="4" borderId="3" xfId="0" applyNumberFormat="1" applyFont="1" applyFill="1" applyBorder="1" applyAlignment="1" applyProtection="1">
      <alignment horizontal="left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23" fillId="4" borderId="8" xfId="0" applyNumberFormat="1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1" xfId="0" applyFont="1" applyFill="1" applyBorder="1" applyAlignment="1"/>
    <xf numFmtId="0" fontId="45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3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quotePrefix="1" applyFont="1" applyFill="1"/>
    <xf numFmtId="0" fontId="3" fillId="0" borderId="0" xfId="0" applyFont="1" applyFill="1"/>
    <xf numFmtId="0" fontId="0" fillId="0" borderId="0" xfId="0" applyFill="1"/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 applyProtection="1">
      <alignment horizontal="right" vertical="center"/>
      <protection locked="0"/>
    </xf>
    <xf numFmtId="49" fontId="16" fillId="4" borderId="2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164" fontId="1" fillId="4" borderId="2" xfId="0" applyNumberFormat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3" fillId="0" borderId="9" xfId="0" applyFont="1" applyFill="1" applyBorder="1" applyAlignment="1">
      <alignment horizontal="left" vertical="top" wrapText="1"/>
    </xf>
    <xf numFmtId="0" fontId="43" fillId="0" borderId="16" xfId="0" applyFont="1" applyFill="1" applyBorder="1" applyAlignment="1">
      <alignment horizontal="left" vertical="top" wrapText="1"/>
    </xf>
    <xf numFmtId="0" fontId="43" fillId="0" borderId="10" xfId="0" applyFont="1" applyFill="1" applyBorder="1" applyAlignment="1">
      <alignment horizontal="left" vertical="top" wrapText="1"/>
    </xf>
    <xf numFmtId="0" fontId="43" fillId="0" borderId="14" xfId="0" applyFont="1" applyFill="1" applyBorder="1" applyAlignment="1">
      <alignment horizontal="left" vertical="top" wrapText="1"/>
    </xf>
    <xf numFmtId="0" fontId="43" fillId="0" borderId="8" xfId="0" applyFont="1" applyFill="1" applyBorder="1" applyAlignment="1">
      <alignment horizontal="left" vertical="top" wrapText="1"/>
    </xf>
    <xf numFmtId="0" fontId="43" fillId="0" borderId="12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center"/>
    </xf>
    <xf numFmtId="0" fontId="44" fillId="0" borderId="4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3" fontId="3" fillId="4" borderId="2" xfId="0" applyNumberFormat="1" applyFont="1" applyFill="1" applyBorder="1" applyAlignment="1" applyProtection="1">
      <alignment horizontal="right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3" fillId="4" borderId="9" xfId="0" applyFont="1" applyFill="1" applyBorder="1" applyAlignment="1" applyProtection="1">
      <alignment horizontal="left" vertical="top" wrapText="1"/>
      <protection locked="0"/>
    </xf>
    <xf numFmtId="0" fontId="43" fillId="4" borderId="16" xfId="0" applyFont="1" applyFill="1" applyBorder="1" applyAlignment="1" applyProtection="1">
      <alignment horizontal="left" vertical="top" wrapText="1"/>
      <protection locked="0"/>
    </xf>
    <xf numFmtId="0" fontId="43" fillId="4" borderId="10" xfId="0" applyFont="1" applyFill="1" applyBorder="1" applyAlignment="1" applyProtection="1">
      <alignment horizontal="left" vertical="top" wrapText="1"/>
      <protection locked="0"/>
    </xf>
    <xf numFmtId="0" fontId="43" fillId="4" borderId="14" xfId="0" applyFont="1" applyFill="1" applyBorder="1" applyAlignment="1" applyProtection="1">
      <alignment horizontal="left" vertical="top" wrapText="1"/>
      <protection locked="0"/>
    </xf>
    <xf numFmtId="0" fontId="43" fillId="4" borderId="8" xfId="0" applyFont="1" applyFill="1" applyBorder="1" applyAlignment="1" applyProtection="1">
      <alignment horizontal="left" vertical="top" wrapText="1"/>
      <protection locked="0"/>
    </xf>
    <xf numFmtId="0" fontId="43" fillId="4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3" fillId="4" borderId="1" xfId="0" applyFont="1" applyFill="1" applyBorder="1" applyAlignment="1" applyProtection="1">
      <alignment horizontal="right" vertical="center"/>
      <protection locked="0"/>
    </xf>
    <xf numFmtId="0" fontId="43" fillId="4" borderId="4" xfId="0" applyFont="1" applyFill="1" applyBorder="1" applyAlignment="1" applyProtection="1">
      <alignment horizontal="right" vertical="center"/>
      <protection locked="0"/>
    </xf>
    <xf numFmtId="0" fontId="43" fillId="4" borderId="2" xfId="0" applyFont="1" applyFill="1" applyBorder="1" applyAlignment="1" applyProtection="1">
      <alignment horizontal="right" vertical="center"/>
      <protection locked="0"/>
    </xf>
    <xf numFmtId="0" fontId="43" fillId="4" borderId="1" xfId="0" applyFont="1" applyFill="1" applyBorder="1" applyAlignment="1" applyProtection="1">
      <alignment horizontal="left" vertical="center"/>
      <protection locked="0"/>
    </xf>
    <xf numFmtId="0" fontId="44" fillId="4" borderId="4" xfId="0" applyFont="1" applyFill="1" applyBorder="1" applyAlignment="1" applyProtection="1">
      <alignment vertical="center"/>
      <protection locked="0"/>
    </xf>
    <xf numFmtId="0" fontId="44" fillId="4" borderId="2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left" vertical="center"/>
    </xf>
    <xf numFmtId="0" fontId="23" fillId="4" borderId="9" xfId="0" applyFont="1" applyFill="1" applyBorder="1" applyAlignment="1" applyProtection="1">
      <alignment horizontal="left" vertical="top" wrapText="1"/>
      <protection locked="0"/>
    </xf>
    <xf numFmtId="0" fontId="23" fillId="4" borderId="16" xfId="0" applyFont="1" applyFill="1" applyBorder="1" applyAlignment="1" applyProtection="1">
      <alignment horizontal="left" vertical="top" wrapText="1"/>
      <protection locked="0"/>
    </xf>
    <xf numFmtId="0" fontId="23" fillId="4" borderId="10" xfId="0" applyFont="1" applyFill="1" applyBorder="1" applyAlignment="1" applyProtection="1">
      <alignment horizontal="left" vertical="top" wrapText="1"/>
      <protection locked="0"/>
    </xf>
    <xf numFmtId="0" fontId="23" fillId="4" borderId="11" xfId="0" applyFont="1" applyFill="1" applyBorder="1" applyAlignment="1" applyProtection="1">
      <alignment horizontal="left" vertical="top" wrapText="1"/>
      <protection locked="0"/>
    </xf>
    <xf numFmtId="0" fontId="23" fillId="4" borderId="0" xfId="0" applyFont="1" applyFill="1" applyBorder="1" applyAlignment="1" applyProtection="1">
      <alignment horizontal="left" vertical="top" wrapText="1"/>
      <protection locked="0"/>
    </xf>
    <xf numFmtId="0" fontId="23" fillId="4" borderId="15" xfId="0" applyFont="1" applyFill="1" applyBorder="1" applyAlignment="1" applyProtection="1">
      <alignment horizontal="left" vertical="top" wrapText="1"/>
      <protection locked="0"/>
    </xf>
    <xf numFmtId="0" fontId="23" fillId="4" borderId="14" xfId="0" applyFont="1" applyFill="1" applyBorder="1" applyAlignment="1" applyProtection="1">
      <alignment horizontal="left" vertical="top" wrapText="1"/>
      <protection locked="0"/>
    </xf>
    <xf numFmtId="0" fontId="23" fillId="4" borderId="8" xfId="0" applyFont="1" applyFill="1" applyBorder="1" applyAlignment="1" applyProtection="1">
      <alignment horizontal="left" vertical="top" wrapText="1"/>
      <protection locked="0"/>
    </xf>
    <xf numFmtId="0" fontId="23" fillId="4" borderId="12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23" fillId="4" borderId="8" xfId="0" applyFont="1" applyFill="1" applyBorder="1" applyAlignment="1" applyProtection="1">
      <alignment horizontal="left" vertical="center"/>
      <protection locked="0"/>
    </xf>
    <xf numFmtId="14" fontId="23" fillId="4" borderId="8" xfId="0" applyNumberFormat="1" applyFont="1" applyFill="1" applyBorder="1" applyAlignment="1" applyProtection="1">
      <alignment horizontal="center" vertical="center"/>
      <protection locked="0"/>
    </xf>
    <xf numFmtId="0" fontId="45" fillId="4" borderId="1" xfId="0" applyFont="1" applyFill="1" applyBorder="1" applyAlignment="1" applyProtection="1">
      <alignment horizontal="left" vertical="center" wrapText="1"/>
      <protection locked="0"/>
    </xf>
    <xf numFmtId="0" fontId="45" fillId="4" borderId="2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 applyProtection="1">
      <alignment horizontal="left" vertical="center"/>
      <protection locked="0"/>
    </xf>
    <xf numFmtId="3" fontId="1" fillId="4" borderId="4" xfId="0" applyNumberFormat="1" applyFont="1" applyFill="1" applyBorder="1" applyAlignment="1" applyProtection="1">
      <alignment horizontal="left" vertical="center"/>
      <protection locked="0"/>
    </xf>
    <xf numFmtId="3" fontId="1" fillId="4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38" fillId="0" borderId="12" xfId="0" applyFont="1" applyFill="1" applyBorder="1" applyAlignment="1">
      <alignment horizontal="left" vertical="center"/>
    </xf>
    <xf numFmtId="0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1">
    <cellStyle name="Standard" xfId="0" builtinId="0"/>
  </cellStyles>
  <dxfs count="23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20833" name="Check Box 1" descr="Frage, ob Abwasserbehandlung kontinuierlich ist? " hidden="1">
              <a:extLst>
                <a:ext uri="{63B3BB69-23CF-44E3-9099-C40C66FF867C}">
                  <a14:compatExt spid="_x0000_s12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20834" name="Check Box 2" descr="Frage, ob Abwasserbehandlung chargenweise erfolgt?" hidden="1">
              <a:extLst>
                <a:ext uri="{63B3BB69-23CF-44E3-9099-C40C66FF867C}">
                  <a14:compatExt spid="_x0000_s12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457066</xdr:colOff>
      <xdr:row>3</xdr:row>
      <xdr:rowOff>142876</xdr:rowOff>
    </xdr:from>
    <xdr:to>
      <xdr:col>9</xdr:col>
      <xdr:colOff>512483</xdr:colOff>
      <xdr:row>55</xdr:row>
      <xdr:rowOff>4331</xdr:rowOff>
    </xdr:to>
    <xdr:sp macro="" textlink="">
      <xdr:nvSpPr>
        <xdr:cNvPr id="4" name="Textfeld 3"/>
        <xdr:cNvSpPr txBox="1"/>
      </xdr:nvSpPr>
      <xdr:spPr>
        <a:xfrm rot="17797304">
          <a:off x="-1036628" y="3779695"/>
          <a:ext cx="8586355" cy="25128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5000" b="1" u="none">
              <a:solidFill>
                <a:schemeClr val="dk1">
                  <a:alpha val="20000"/>
                </a:schemeClr>
              </a:solidFill>
              <a:latin typeface="Arial" pitchFamily="34" charset="0"/>
              <a:cs typeface="Arial" pitchFamily="34" charset="0"/>
            </a:rPr>
            <a:t>MUSTER</a:t>
          </a:r>
        </a:p>
      </xdr:txBody>
    </xdr:sp>
    <xdr:clientData/>
  </xdr:twoCellAnchor>
  <xdr:twoCellAnchor>
    <xdr:from>
      <xdr:col>3</xdr:col>
      <xdr:colOff>457066</xdr:colOff>
      <xdr:row>61</xdr:row>
      <xdr:rowOff>123826</xdr:rowOff>
    </xdr:from>
    <xdr:to>
      <xdr:col>9</xdr:col>
      <xdr:colOff>512483</xdr:colOff>
      <xdr:row>115</xdr:row>
      <xdr:rowOff>32906</xdr:rowOff>
    </xdr:to>
    <xdr:sp macro="" textlink="">
      <xdr:nvSpPr>
        <xdr:cNvPr id="5" name="Textfeld 4"/>
        <xdr:cNvSpPr txBox="1"/>
      </xdr:nvSpPr>
      <xdr:spPr>
        <a:xfrm rot="17797304">
          <a:off x="-1036628" y="13533295"/>
          <a:ext cx="8586355" cy="25128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5000" b="1" u="none">
              <a:solidFill>
                <a:schemeClr val="dk1">
                  <a:alpha val="20000"/>
                </a:schemeClr>
              </a:solidFill>
              <a:latin typeface="Arial" pitchFamily="34" charset="0"/>
              <a:cs typeface="Arial" pitchFamily="34" charset="0"/>
            </a:rPr>
            <a:t>MUSTER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68961" name="Check Box 1" descr="Frage, ob Abwasserbehandlung kontinuierlich? Antwort Ja" hidden="1">
              <a:extLst>
                <a:ext uri="{63B3BB69-23CF-44E3-9099-C40C66FF867C}">
                  <a14:compatExt spid="_x0000_s168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68962" name="Check Box 2" descr="Frage, ob Abwasserbehandlung chargenweise? Antwort Ja" hidden="1">
              <a:extLst>
                <a:ext uri="{63B3BB69-23CF-44E3-9099-C40C66FF867C}">
                  <a14:compatExt spid="_x0000_s168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69985" name="Check Box 1" descr="Frage, ob Abwasserbehandlung kontinuierlich? Antwort Ja" hidden="1">
              <a:extLst>
                <a:ext uri="{63B3BB69-23CF-44E3-9099-C40C66FF867C}">
                  <a14:compatExt spid="_x0000_s169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69986" name="Check Box 2" descr="Frage, ob Abwasserbehandlung chargenweise? Antwort Ja" hidden="1">
              <a:extLst>
                <a:ext uri="{63B3BB69-23CF-44E3-9099-C40C66FF867C}">
                  <a14:compatExt spid="_x0000_s169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71009" name="Check Box 1" descr="Frage, ob Abwasserbehandlung kontinuierlich? Antwort Ja" hidden="1">
              <a:extLst>
                <a:ext uri="{63B3BB69-23CF-44E3-9099-C40C66FF867C}">
                  <a14:compatExt spid="_x0000_s17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71010" name="Check Box 2" descr="Frage, ob Abwasserbehandlung chargenweise? Antwort Ja" hidden="1">
              <a:extLst>
                <a:ext uri="{63B3BB69-23CF-44E3-9099-C40C66FF867C}">
                  <a14:compatExt spid="_x0000_s17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72033" name="Check Box 1" descr="Frage, ob Abwasserbehandlung kontinuierlich? Antwort Ja" hidden="1">
              <a:extLst>
                <a:ext uri="{63B3BB69-23CF-44E3-9099-C40C66FF867C}">
                  <a14:compatExt spid="_x0000_s17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72034" name="Check Box 2" descr="Frage, ob Abwasserbehandlung chargenweise? Antwort Ja" hidden="1">
              <a:extLst>
                <a:ext uri="{63B3BB69-23CF-44E3-9099-C40C66FF867C}">
                  <a14:compatExt spid="_x0000_s17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73057" name="Check Box 1" descr="Frage, ob Abwasserbehandlung kontinuierlich? Antwort Ja" hidden="1">
              <a:extLst>
                <a:ext uri="{63B3BB69-23CF-44E3-9099-C40C66FF867C}">
                  <a14:compatExt spid="_x0000_s17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73058" name="Check Box 2" descr="Frage, ob Abwasserbehandlung chargenweise? Antwort Ja" hidden="1">
              <a:extLst>
                <a:ext uri="{63B3BB69-23CF-44E3-9099-C40C66FF867C}">
                  <a14:compatExt spid="_x0000_s173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28575</xdr:rowOff>
        </xdr:from>
        <xdr:to>
          <xdr:col>4</xdr:col>
          <xdr:colOff>276225</xdr:colOff>
          <xdr:row>8</xdr:row>
          <xdr:rowOff>209550</xdr:rowOff>
        </xdr:to>
        <xdr:sp macro="" textlink="">
          <xdr:nvSpPr>
            <xdr:cNvPr id="4106" name="Check Box 10" descr="Der Betrieb liegt in einem Wasser- oder Heilquellenschutzgebiet? Antwort Ja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8</xdr:row>
          <xdr:rowOff>28575</xdr:rowOff>
        </xdr:from>
        <xdr:to>
          <xdr:col>5</xdr:col>
          <xdr:colOff>19050</xdr:colOff>
          <xdr:row>8</xdr:row>
          <xdr:rowOff>209550</xdr:rowOff>
        </xdr:to>
        <xdr:sp macro="" textlink="">
          <xdr:nvSpPr>
            <xdr:cNvPr id="4108" name="Check Box 12" descr="Der Betrieb liegt in einem Wasser- oder Heilquellenschutzgebiet? Antwort Nein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9</xdr:row>
          <xdr:rowOff>38100</xdr:rowOff>
        </xdr:from>
        <xdr:to>
          <xdr:col>8</xdr:col>
          <xdr:colOff>485775</xdr:colOff>
          <xdr:row>9</xdr:row>
          <xdr:rowOff>228600</xdr:rowOff>
        </xdr:to>
        <xdr:sp macro="" textlink="">
          <xdr:nvSpPr>
            <xdr:cNvPr id="4109" name="Check Box 13" descr="Bewertung nach ISY-Blau? Antwort Ja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38100</xdr:rowOff>
        </xdr:from>
        <xdr:to>
          <xdr:col>8</xdr:col>
          <xdr:colOff>485775</xdr:colOff>
          <xdr:row>8</xdr:row>
          <xdr:rowOff>228600</xdr:rowOff>
        </xdr:to>
        <xdr:sp macro="" textlink="">
          <xdr:nvSpPr>
            <xdr:cNvPr id="4110" name="Check Box 14" descr="Bewertung nach ATV M-149? Antwort Ja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304664</xdr:colOff>
      <xdr:row>3</xdr:row>
      <xdr:rowOff>123826</xdr:rowOff>
    </xdr:from>
    <xdr:to>
      <xdr:col>6</xdr:col>
      <xdr:colOff>83856</xdr:colOff>
      <xdr:row>49</xdr:row>
      <xdr:rowOff>4331</xdr:rowOff>
    </xdr:to>
    <xdr:sp macro="" textlink="">
      <xdr:nvSpPr>
        <xdr:cNvPr id="2" name="Textfeld 1"/>
        <xdr:cNvSpPr txBox="1"/>
      </xdr:nvSpPr>
      <xdr:spPr>
        <a:xfrm rot="17797304">
          <a:off x="-1036630" y="3779695"/>
          <a:ext cx="8586355" cy="25128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5000" b="1" u="none">
              <a:solidFill>
                <a:schemeClr val="dk1">
                  <a:alpha val="20000"/>
                </a:schemeClr>
              </a:solidFill>
              <a:latin typeface="Arial" pitchFamily="34" charset="0"/>
              <a:cs typeface="Arial" pitchFamily="34" charset="0"/>
            </a:rPr>
            <a:t>MUSTER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3</xdr:row>
      <xdr:rowOff>123825</xdr:rowOff>
    </xdr:from>
    <xdr:to>
      <xdr:col>7</xdr:col>
      <xdr:colOff>26841</xdr:colOff>
      <xdr:row>52</xdr:row>
      <xdr:rowOff>99580</xdr:rowOff>
    </xdr:to>
    <xdr:sp macro="" textlink="">
      <xdr:nvSpPr>
        <xdr:cNvPr id="2" name="Textfeld 1"/>
        <xdr:cNvSpPr txBox="1"/>
      </xdr:nvSpPr>
      <xdr:spPr>
        <a:xfrm rot="17797304">
          <a:off x="-1046020" y="3779694"/>
          <a:ext cx="8586355" cy="25128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5000" b="1" u="none">
              <a:solidFill>
                <a:schemeClr val="dk1">
                  <a:alpha val="20000"/>
                </a:schemeClr>
              </a:solidFill>
              <a:latin typeface="Arial" pitchFamily="34" charset="0"/>
              <a:cs typeface="Arial" pitchFamily="34" charset="0"/>
            </a:rPr>
            <a:t>MUSTER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28575</xdr:rowOff>
        </xdr:from>
        <xdr:to>
          <xdr:col>4</xdr:col>
          <xdr:colOff>276225</xdr:colOff>
          <xdr:row>8</xdr:row>
          <xdr:rowOff>209550</xdr:rowOff>
        </xdr:to>
        <xdr:sp macro="" textlink="">
          <xdr:nvSpPr>
            <xdr:cNvPr id="126977" name="Check Box 1" descr="Der Betrieb liegt in einem Wasser- oder Heilquellenschutzgebiet? Antwort Ja" hidden="1">
              <a:extLst>
                <a:ext uri="{63B3BB69-23CF-44E3-9099-C40C66FF867C}">
                  <a14:compatExt spid="_x0000_s126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8</xdr:row>
          <xdr:rowOff>28575</xdr:rowOff>
        </xdr:from>
        <xdr:to>
          <xdr:col>5</xdr:col>
          <xdr:colOff>19050</xdr:colOff>
          <xdr:row>8</xdr:row>
          <xdr:rowOff>209550</xdr:rowOff>
        </xdr:to>
        <xdr:sp macro="" textlink="">
          <xdr:nvSpPr>
            <xdr:cNvPr id="126978" name="Check Box 2" descr="Der Betrieb liegt in einem Wasser- oder Heilquellenschutzgebiet? Antwort Nein" hidden="1">
              <a:extLst>
                <a:ext uri="{63B3BB69-23CF-44E3-9099-C40C66FF867C}">
                  <a14:compatExt spid="_x0000_s12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9</xdr:row>
          <xdr:rowOff>38100</xdr:rowOff>
        </xdr:from>
        <xdr:to>
          <xdr:col>8</xdr:col>
          <xdr:colOff>485775</xdr:colOff>
          <xdr:row>9</xdr:row>
          <xdr:rowOff>228600</xdr:rowOff>
        </xdr:to>
        <xdr:sp macro="" textlink="">
          <xdr:nvSpPr>
            <xdr:cNvPr id="126979" name="Check Box 3" descr="Bewertung nach ISY-Blau" hidden="1">
              <a:extLst>
                <a:ext uri="{63B3BB69-23CF-44E3-9099-C40C66FF867C}">
                  <a14:compatExt spid="_x0000_s126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38100</xdr:rowOff>
        </xdr:from>
        <xdr:to>
          <xdr:col>8</xdr:col>
          <xdr:colOff>485775</xdr:colOff>
          <xdr:row>8</xdr:row>
          <xdr:rowOff>228600</xdr:rowOff>
        </xdr:to>
        <xdr:sp macro="" textlink="">
          <xdr:nvSpPr>
            <xdr:cNvPr id="126980" name="Check Box 4" descr="Bewertung nach ATV M-149" hidden="1">
              <a:extLst>
                <a:ext uri="{63B3BB69-23CF-44E3-9099-C40C66FF867C}">
                  <a14:compatExt spid="_x0000_s126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7516" name="Check Box 108" descr="Frage, ob Abwasserbehandlung kontinuierlich? Antwort Ja" hidden="1">
              <a:extLst>
                <a:ext uri="{63B3BB69-23CF-44E3-9099-C40C66FF867C}">
                  <a14:compatExt spid="_x0000_s17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7519" name="Check Box 111" descr="Frage, ob Abwasserbehandlung chargenweise? Antwort Ja" hidden="1">
              <a:extLst>
                <a:ext uri="{63B3BB69-23CF-44E3-9099-C40C66FF867C}">
                  <a14:compatExt spid="_x0000_s17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64865" name="Check Box 1" descr="Frage, ob Abwasserbehandlung kontinuierlich? Antwort Ja" hidden="1">
              <a:extLst>
                <a:ext uri="{63B3BB69-23CF-44E3-9099-C40C66FF867C}">
                  <a14:compatExt spid="_x0000_s16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64866" name="Check Box 2" descr="Frage, ob Abwasserbehandlung chargenweise? Antwort Ja" hidden="1">
              <a:extLst>
                <a:ext uri="{63B3BB69-23CF-44E3-9099-C40C66FF867C}">
                  <a14:compatExt spid="_x0000_s16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65889" name="Check Box 1" descr="Frage, ob Abwasserbehandlung kontinuierlich? Antwort Ja" hidden="1">
              <a:extLst>
                <a:ext uri="{63B3BB69-23CF-44E3-9099-C40C66FF867C}">
                  <a14:compatExt spid="_x0000_s165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65890" name="Check Box 2" descr="Frage, ob Abwasserbehandlung chargenweise? Antwort Ja" hidden="1">
              <a:extLst>
                <a:ext uri="{63B3BB69-23CF-44E3-9099-C40C66FF867C}">
                  <a14:compatExt spid="_x0000_s165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66913" name="Check Box 1" descr="Frage, ob Abwasserbehandlung kontinuierlich? Antwort Ja" hidden="1">
              <a:extLst>
                <a:ext uri="{63B3BB69-23CF-44E3-9099-C40C66FF867C}">
                  <a14:compatExt spid="_x0000_s166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66914" name="Check Box 2" descr="Frage, ob Abwasserbehandlung chargenweise? Antwort Ja" hidden="1">
              <a:extLst>
                <a:ext uri="{63B3BB69-23CF-44E3-9099-C40C66FF867C}">
                  <a14:compatExt spid="_x0000_s166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</xdr:row>
          <xdr:rowOff>28575</xdr:rowOff>
        </xdr:from>
        <xdr:to>
          <xdr:col>13</xdr:col>
          <xdr:colOff>152400</xdr:colOff>
          <xdr:row>10</xdr:row>
          <xdr:rowOff>28575</xdr:rowOff>
        </xdr:to>
        <xdr:sp macro="" textlink="">
          <xdr:nvSpPr>
            <xdr:cNvPr id="167937" name="Check Box 1" descr="Frage, ob Abwasserbehandlung kontinuierlich? Antwort Ja" hidden="1">
              <a:extLst>
                <a:ext uri="{63B3BB69-23CF-44E3-9099-C40C66FF867C}">
                  <a14:compatExt spid="_x0000_s167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5</xdr:row>
          <xdr:rowOff>133350</xdr:rowOff>
        </xdr:from>
        <xdr:to>
          <xdr:col>13</xdr:col>
          <xdr:colOff>152400</xdr:colOff>
          <xdr:row>7</xdr:row>
          <xdr:rowOff>28575</xdr:rowOff>
        </xdr:to>
        <xdr:sp macro="" textlink="">
          <xdr:nvSpPr>
            <xdr:cNvPr id="167938" name="Check Box 2" descr="Frage, ob Abwasserbehandlung chargenweise? Antwort Ja" hidden="1">
              <a:extLst>
                <a:ext uri="{63B3BB69-23CF-44E3-9099-C40C66FF867C}">
                  <a14:compatExt spid="_x0000_s167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drawing" Target="../drawings/drawing15.xml"/><Relationship Id="rId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6"/>
  <sheetViews>
    <sheetView showGridLines="0" tabSelected="1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1" customWidth="1"/>
    <col min="2" max="2" width="4.7109375" style="11" customWidth="1"/>
    <col min="3" max="3" width="7.7109375" style="12" customWidth="1"/>
    <col min="4" max="5" width="7.7109375" style="11" customWidth="1"/>
    <col min="6" max="6" width="1.28515625" style="11" customWidth="1"/>
    <col min="7" max="7" width="4.7109375" style="11" customWidth="1"/>
    <col min="8" max="8" width="7.7109375" style="11" customWidth="1"/>
    <col min="9" max="9" width="7.7109375" style="12" customWidth="1"/>
    <col min="10" max="10" width="7.7109375" style="11" customWidth="1"/>
    <col min="11" max="11" width="1.28515625" style="11" customWidth="1"/>
    <col min="12" max="12" width="4.7109375" style="11" customWidth="1"/>
    <col min="13" max="13" width="7.7109375" style="11" customWidth="1"/>
    <col min="14" max="14" width="7.7109375" style="12" customWidth="1"/>
    <col min="15" max="15" width="7.7109375" style="11" customWidth="1"/>
    <col min="16" max="16384" width="14" style="11"/>
  </cols>
  <sheetData>
    <row r="1" spans="1:20" ht="15.75" customHeight="1" x14ac:dyDescent="0.2">
      <c r="A1" s="95"/>
      <c r="H1" s="352" t="s">
        <v>102</v>
      </c>
      <c r="I1" s="353"/>
      <c r="L1" s="354" t="s">
        <v>101</v>
      </c>
      <c r="M1" s="354"/>
      <c r="N1" s="354"/>
      <c r="O1" s="354"/>
      <c r="P1" s="180"/>
      <c r="Q1" s="181" t="s">
        <v>201</v>
      </c>
      <c r="R1" s="279" t="s">
        <v>202</v>
      </c>
      <c r="S1" s="280"/>
      <c r="T1" s="281"/>
    </row>
    <row r="2" spans="1:20" ht="15.75" customHeight="1" x14ac:dyDescent="0.2">
      <c r="A2" s="5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  <c r="P2" s="180"/>
    </row>
    <row r="3" spans="1:20" ht="15.75" x14ac:dyDescent="0.2">
      <c r="A3" s="5" t="s">
        <v>83</v>
      </c>
      <c r="B3" s="6"/>
      <c r="C3" s="7"/>
      <c r="D3" s="8"/>
      <c r="E3" s="8"/>
      <c r="F3" s="8"/>
      <c r="G3" s="9"/>
      <c r="H3" s="9"/>
      <c r="I3" s="150"/>
      <c r="L3" s="67" t="s">
        <v>100</v>
      </c>
      <c r="M3" s="355"/>
      <c r="N3" s="356"/>
      <c r="O3" s="357"/>
      <c r="P3" s="180"/>
    </row>
    <row r="4" spans="1:20" x14ac:dyDescent="0.2">
      <c r="A4" s="13"/>
      <c r="B4" s="13"/>
      <c r="P4" s="180"/>
    </row>
    <row r="5" spans="1:20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7" t="s">
        <v>1</v>
      </c>
      <c r="L5" s="18"/>
      <c r="M5" s="19"/>
      <c r="N5" s="361"/>
      <c r="O5" s="362">
        <v>4</v>
      </c>
      <c r="P5" s="180"/>
    </row>
    <row r="6" spans="1:20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  <c r="P6" s="180"/>
    </row>
    <row r="7" spans="1:20" ht="12.95" customHeight="1" x14ac:dyDescent="0.2">
      <c r="A7" s="20" t="s">
        <v>213</v>
      </c>
      <c r="B7" s="22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  <c r="P7" s="180"/>
    </row>
    <row r="8" spans="1:20" ht="12.95" customHeight="1" x14ac:dyDescent="0.2">
      <c r="A8" s="140" t="s">
        <v>215</v>
      </c>
      <c r="B8" s="22"/>
      <c r="C8" s="348"/>
      <c r="D8" s="349"/>
      <c r="E8" s="349"/>
      <c r="F8" s="349"/>
      <c r="G8" s="349"/>
      <c r="H8" s="350"/>
      <c r="I8" s="146"/>
      <c r="J8" s="146"/>
      <c r="K8" s="146"/>
      <c r="L8" s="146"/>
      <c r="M8" s="146"/>
      <c r="N8" s="147"/>
      <c r="O8" s="147"/>
      <c r="P8" s="180"/>
    </row>
    <row r="9" spans="1:20" ht="5.0999999999999996" customHeight="1" x14ac:dyDescent="0.2">
      <c r="A9" s="18"/>
      <c r="B9" s="18"/>
      <c r="C9" s="27"/>
      <c r="D9" s="19"/>
      <c r="E9" s="19"/>
      <c r="F9" s="19"/>
      <c r="G9" s="18"/>
      <c r="H9" s="18"/>
      <c r="I9" s="28"/>
      <c r="J9" s="29"/>
      <c r="K9" s="18"/>
      <c r="L9" s="18"/>
      <c r="M9" s="18"/>
      <c r="N9" s="30"/>
      <c r="O9" s="18"/>
      <c r="P9" s="180"/>
    </row>
    <row r="10" spans="1:20" ht="12.95" customHeight="1" x14ac:dyDescent="0.2">
      <c r="A10" s="141" t="s">
        <v>214</v>
      </c>
      <c r="B10" s="18"/>
      <c r="C10" s="345"/>
      <c r="D10" s="346"/>
      <c r="E10" s="346"/>
      <c r="F10" s="346"/>
      <c r="G10" s="346"/>
      <c r="H10" s="347"/>
      <c r="I10" s="148"/>
      <c r="J10" s="31"/>
      <c r="K10" s="31"/>
      <c r="L10" s="31"/>
      <c r="M10" s="23"/>
      <c r="N10" s="351" t="s">
        <v>2</v>
      </c>
      <c r="O10" s="351"/>
      <c r="P10" s="180"/>
    </row>
    <row r="11" spans="1:20" ht="12.95" customHeight="1" x14ac:dyDescent="0.2">
      <c r="A11" s="140" t="s">
        <v>215</v>
      </c>
      <c r="B11" s="18"/>
      <c r="C11" s="348"/>
      <c r="D11" s="349"/>
      <c r="E11" s="349"/>
      <c r="F11" s="349"/>
      <c r="G11" s="349"/>
      <c r="H11" s="350"/>
      <c r="M11" s="23"/>
      <c r="N11" s="147"/>
      <c r="O11" s="147"/>
      <c r="P11" s="180"/>
    </row>
    <row r="12" spans="1:20" ht="12.95" customHeight="1" x14ac:dyDescent="0.2">
      <c r="A12" s="140"/>
      <c r="B12" s="18"/>
      <c r="C12" s="142"/>
      <c r="D12" s="142"/>
      <c r="E12" s="142"/>
      <c r="F12" s="142"/>
      <c r="G12" s="142"/>
      <c r="H12" s="142"/>
      <c r="I12" s="124"/>
      <c r="M12" s="23"/>
      <c r="N12" s="147"/>
      <c r="O12" s="147"/>
      <c r="P12" s="180"/>
    </row>
    <row r="13" spans="1:20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  <c r="P13" s="180"/>
    </row>
    <row r="14" spans="1:20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01" t="s">
        <v>96</v>
      </c>
      <c r="H14" s="302"/>
      <c r="I14" s="302"/>
      <c r="J14" s="303"/>
      <c r="K14" s="34"/>
      <c r="L14" s="301" t="s">
        <v>96</v>
      </c>
      <c r="M14" s="302"/>
      <c r="N14" s="302"/>
      <c r="O14" s="303"/>
      <c r="P14" s="180"/>
    </row>
    <row r="15" spans="1:20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  <c r="P15" s="180"/>
    </row>
    <row r="16" spans="1:20" ht="17.100000000000001" customHeight="1" x14ac:dyDescent="0.2">
      <c r="A16" s="149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159"/>
      <c r="J16" s="158" t="s">
        <v>96</v>
      </c>
      <c r="K16" s="34"/>
      <c r="L16" s="295" t="s">
        <v>95</v>
      </c>
      <c r="M16" s="296"/>
      <c r="N16" s="159"/>
      <c r="O16" s="158" t="s">
        <v>96</v>
      </c>
      <c r="P16" s="180"/>
    </row>
    <row r="17" spans="1:22" ht="16.899999999999999" customHeight="1" x14ac:dyDescent="0.2">
      <c r="A17" s="149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  <c r="P17" s="180"/>
    </row>
    <row r="18" spans="1:22" x14ac:dyDescent="0.2">
      <c r="A18" s="36"/>
      <c r="B18" s="36"/>
      <c r="C18" s="326"/>
      <c r="D18" s="326"/>
      <c r="E18" s="151"/>
      <c r="F18" s="33"/>
      <c r="G18" s="38"/>
      <c r="H18" s="39"/>
      <c r="I18" s="40"/>
      <c r="J18" s="41"/>
      <c r="K18" s="33"/>
      <c r="L18" s="38"/>
      <c r="M18" s="39"/>
      <c r="N18" s="40"/>
      <c r="O18" s="41"/>
      <c r="P18" s="180"/>
    </row>
    <row r="19" spans="1:22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152" t="s">
        <v>9</v>
      </c>
      <c r="J19" s="152" t="s">
        <v>10</v>
      </c>
      <c r="K19" s="43"/>
      <c r="L19" s="54" t="s">
        <v>7</v>
      </c>
      <c r="M19" s="57" t="s">
        <v>8</v>
      </c>
      <c r="N19" s="152" t="s">
        <v>9</v>
      </c>
      <c r="O19" s="152" t="s">
        <v>10</v>
      </c>
      <c r="P19" s="180"/>
    </row>
    <row r="20" spans="1:22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153" t="s">
        <v>12</v>
      </c>
      <c r="J20" s="153" t="s">
        <v>13</v>
      </c>
      <c r="K20" s="43"/>
      <c r="L20" s="55" t="s">
        <v>11</v>
      </c>
      <c r="M20" s="58" t="s">
        <v>12</v>
      </c>
      <c r="N20" s="153" t="s">
        <v>12</v>
      </c>
      <c r="O20" s="153" t="s">
        <v>13</v>
      </c>
      <c r="P20" s="180"/>
    </row>
    <row r="21" spans="1:22" x14ac:dyDescent="0.2">
      <c r="A21" s="44"/>
      <c r="B21" s="335" t="s">
        <v>14</v>
      </c>
      <c r="C21" s="336"/>
      <c r="D21" s="337" t="s">
        <v>96</v>
      </c>
      <c r="E21" s="338"/>
      <c r="F21" s="42"/>
      <c r="G21" s="61" t="s">
        <v>15</v>
      </c>
      <c r="H21" s="129" t="str">
        <f>(J16)</f>
        <v>---</v>
      </c>
      <c r="I21" s="130" t="str">
        <f>(J16)</f>
        <v>---</v>
      </c>
      <c r="J21" s="160" t="str">
        <f>(E16)</f>
        <v>---</v>
      </c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  <c r="P21" s="180"/>
    </row>
    <row r="22" spans="1:22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  <c r="P22" s="180"/>
    </row>
    <row r="23" spans="1:22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  <c r="P23" s="180"/>
    </row>
    <row r="24" spans="1:22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  <c r="P24" s="180"/>
    </row>
    <row r="25" spans="1:22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  <c r="P25" s="180"/>
    </row>
    <row r="26" spans="1:22" ht="12.75" customHeight="1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  <c r="P26" s="180"/>
      <c r="Q26" s="264" t="s">
        <v>201</v>
      </c>
      <c r="R26" s="282" t="s">
        <v>218</v>
      </c>
      <c r="S26" s="283"/>
      <c r="T26" s="283"/>
      <c r="U26" s="283"/>
      <c r="V26" s="284"/>
    </row>
    <row r="27" spans="1:22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  <c r="P27" s="180"/>
      <c r="Q27" s="182"/>
      <c r="R27" s="285"/>
      <c r="S27" s="286"/>
      <c r="T27" s="286"/>
      <c r="U27" s="286"/>
      <c r="V27" s="287"/>
    </row>
    <row r="28" spans="1:22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  <c r="P28" s="180"/>
      <c r="Q28" s="182"/>
      <c r="R28" s="285"/>
      <c r="S28" s="286"/>
      <c r="T28" s="286"/>
      <c r="U28" s="286"/>
      <c r="V28" s="287"/>
    </row>
    <row r="29" spans="1:22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  <c r="P29" s="180"/>
      <c r="Q29" s="182"/>
      <c r="R29" s="285"/>
      <c r="S29" s="286"/>
      <c r="T29" s="286"/>
      <c r="U29" s="286"/>
      <c r="V29" s="287"/>
    </row>
    <row r="30" spans="1:22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  <c r="P30" s="180"/>
      <c r="Q30" s="182"/>
      <c r="R30" s="285"/>
      <c r="S30" s="286"/>
      <c r="T30" s="286"/>
      <c r="U30" s="286"/>
      <c r="V30" s="287"/>
    </row>
    <row r="31" spans="1:22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  <c r="P31" s="180"/>
      <c r="Q31" s="182"/>
      <c r="R31" s="285"/>
      <c r="S31" s="286"/>
      <c r="T31" s="286"/>
      <c r="U31" s="286"/>
      <c r="V31" s="287"/>
    </row>
    <row r="32" spans="1:22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  <c r="P32" s="180"/>
      <c r="Q32" s="182"/>
      <c r="R32" s="285"/>
      <c r="S32" s="286"/>
      <c r="T32" s="286"/>
      <c r="U32" s="286"/>
      <c r="V32" s="287"/>
    </row>
    <row r="33" spans="1:22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  <c r="P33" s="180"/>
      <c r="Q33" s="182"/>
      <c r="R33" s="288"/>
      <c r="S33" s="289"/>
      <c r="T33" s="289"/>
      <c r="U33" s="289"/>
      <c r="V33" s="290"/>
    </row>
    <row r="34" spans="1:22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  <c r="P34" s="180"/>
    </row>
    <row r="35" spans="1:22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1"/>
      <c r="P35" s="180"/>
    </row>
    <row r="36" spans="1:22" x14ac:dyDescent="0.2">
      <c r="P36" s="180"/>
    </row>
    <row r="37" spans="1:22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  <c r="P37" s="180"/>
    </row>
    <row r="38" spans="1:22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  <c r="P38" s="180"/>
    </row>
    <row r="39" spans="1:22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  <c r="P39" s="180"/>
    </row>
    <row r="40" spans="1:22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  <c r="P40" s="180"/>
    </row>
    <row r="41" spans="1:22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  <c r="P41" s="180"/>
    </row>
    <row r="42" spans="1:22" x14ac:dyDescent="0.2">
      <c r="A42" s="68" t="s">
        <v>5</v>
      </c>
      <c r="B42" s="54" t="s">
        <v>7</v>
      </c>
      <c r="C42" s="57" t="s">
        <v>8</v>
      </c>
      <c r="D42" s="152" t="s">
        <v>9</v>
      </c>
      <c r="E42" s="152" t="s">
        <v>10</v>
      </c>
      <c r="F42" s="33"/>
      <c r="G42" s="54" t="s">
        <v>7</v>
      </c>
      <c r="H42" s="57" t="s">
        <v>8</v>
      </c>
      <c r="I42" s="152" t="s">
        <v>9</v>
      </c>
      <c r="J42" s="152" t="s">
        <v>10</v>
      </c>
      <c r="K42" s="43"/>
      <c r="L42" s="54" t="s">
        <v>7</v>
      </c>
      <c r="M42" s="57" t="s">
        <v>8</v>
      </c>
      <c r="N42" s="152" t="s">
        <v>9</v>
      </c>
      <c r="O42" s="152" t="s">
        <v>10</v>
      </c>
      <c r="P42" s="180"/>
    </row>
    <row r="43" spans="1:22" x14ac:dyDescent="0.2">
      <c r="A43" s="69"/>
      <c r="B43" s="55" t="s">
        <v>11</v>
      </c>
      <c r="C43" s="58" t="s">
        <v>12</v>
      </c>
      <c r="D43" s="153" t="s">
        <v>12</v>
      </c>
      <c r="E43" s="153" t="s">
        <v>13</v>
      </c>
      <c r="F43" s="51"/>
      <c r="G43" s="55" t="s">
        <v>11</v>
      </c>
      <c r="H43" s="58" t="s">
        <v>12</v>
      </c>
      <c r="I43" s="153" t="s">
        <v>12</v>
      </c>
      <c r="J43" s="153" t="s">
        <v>13</v>
      </c>
      <c r="K43" s="43"/>
      <c r="L43" s="55" t="s">
        <v>11</v>
      </c>
      <c r="M43" s="58" t="s">
        <v>12</v>
      </c>
      <c r="N43" s="153" t="s">
        <v>12</v>
      </c>
      <c r="O43" s="153" t="s">
        <v>13</v>
      </c>
      <c r="P43" s="180"/>
    </row>
    <row r="44" spans="1:22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  <c r="P44" s="180"/>
    </row>
    <row r="45" spans="1:22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  <c r="P45" s="180"/>
    </row>
    <row r="46" spans="1:22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  <c r="P46" s="180"/>
    </row>
    <row r="47" spans="1:22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  <c r="P47" s="180"/>
    </row>
    <row r="48" spans="1:22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  <c r="P48" s="180"/>
    </row>
    <row r="49" spans="1:16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  <c r="P49" s="180"/>
    </row>
    <row r="50" spans="1:16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  <c r="P50" s="180"/>
    </row>
    <row r="51" spans="1:16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  <c r="P51" s="180"/>
    </row>
    <row r="52" spans="1:16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  <c r="P52" s="180"/>
    </row>
    <row r="53" spans="1:16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  <c r="P53" s="180"/>
    </row>
    <row r="54" spans="1:16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  <c r="P54" s="180"/>
    </row>
    <row r="55" spans="1:16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  <c r="P55" s="180"/>
    </row>
    <row r="56" spans="1:16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  <c r="P56" s="180"/>
    </row>
    <row r="57" spans="1:16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  <c r="P57" s="180"/>
    </row>
    <row r="58" spans="1:16" ht="12.75" customHeight="1" x14ac:dyDescent="0.2">
      <c r="A58" s="292"/>
      <c r="F58" s="45"/>
      <c r="N58" s="11"/>
      <c r="P58" s="180"/>
    </row>
    <row r="59" spans="1:16" ht="12.75" customHeight="1" x14ac:dyDescent="0.2">
      <c r="A59" s="45"/>
      <c r="F59" s="45"/>
      <c r="H59" s="149" t="s">
        <v>106</v>
      </c>
      <c r="I59" s="164"/>
      <c r="N59" s="11"/>
    </row>
    <row r="60" spans="1:16" ht="15.75" customHeight="1" x14ac:dyDescent="0.2">
      <c r="A60" s="5" t="s">
        <v>222</v>
      </c>
      <c r="B60" s="6"/>
      <c r="C60" s="7"/>
      <c r="D60" s="8"/>
      <c r="E60" s="8"/>
      <c r="F60" s="8"/>
      <c r="G60" s="9"/>
      <c r="H60" s="9"/>
      <c r="I60" s="150"/>
    </row>
    <row r="61" spans="1:16" ht="15.75" customHeight="1" x14ac:dyDescent="0.2">
      <c r="A61" s="5" t="s">
        <v>83</v>
      </c>
      <c r="B61" s="6"/>
      <c r="C61" s="7"/>
      <c r="D61" s="8"/>
      <c r="E61" s="8"/>
      <c r="F61" s="8"/>
      <c r="G61" s="9"/>
      <c r="H61" s="9"/>
      <c r="I61" s="150"/>
    </row>
    <row r="62" spans="1:16" ht="12.75" customHeight="1" x14ac:dyDescent="0.2">
      <c r="A62" s="13"/>
      <c r="B62" s="13"/>
    </row>
    <row r="63" spans="1:16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7" t="s">
        <v>1</v>
      </c>
      <c r="L63" s="18"/>
      <c r="M63" s="19"/>
      <c r="N63" s="315">
        <f>(N5)</f>
        <v>0</v>
      </c>
      <c r="O63" s="316"/>
    </row>
    <row r="64" spans="1:16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22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26"/>
    </row>
    <row r="66" spans="1:15" ht="12.95" customHeight="1" x14ac:dyDescent="0.2">
      <c r="A66" s="140" t="s">
        <v>215</v>
      </c>
      <c r="B66" s="22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26"/>
    </row>
    <row r="67" spans="1:15" ht="5.0999999999999996" customHeight="1" x14ac:dyDescent="0.2">
      <c r="A67" s="18"/>
      <c r="B67" s="18"/>
      <c r="C67" s="27"/>
      <c r="D67" s="19"/>
      <c r="E67" s="19"/>
      <c r="F67" s="19"/>
      <c r="G67" s="18"/>
      <c r="H67" s="18"/>
      <c r="I67" s="28"/>
      <c r="J67" s="29"/>
      <c r="K67" s="18"/>
      <c r="L67" s="18"/>
      <c r="M67" s="18"/>
      <c r="N67" s="30"/>
      <c r="O67" s="18"/>
    </row>
    <row r="68" spans="1:15" ht="12.95" customHeight="1" x14ac:dyDescent="0.2">
      <c r="A68" s="141" t="s">
        <v>214</v>
      </c>
      <c r="B68" s="1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26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1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149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149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152" t="s">
        <v>9</v>
      </c>
      <c r="E77" s="152" t="s">
        <v>10</v>
      </c>
      <c r="F77" s="42"/>
      <c r="G77" s="54" t="s">
        <v>7</v>
      </c>
      <c r="H77" s="57" t="s">
        <v>8</v>
      </c>
      <c r="I77" s="152" t="s">
        <v>9</v>
      </c>
      <c r="J77" s="152" t="s">
        <v>10</v>
      </c>
      <c r="K77" s="43"/>
      <c r="L77" s="54" t="s">
        <v>7</v>
      </c>
      <c r="M77" s="57" t="s">
        <v>8</v>
      </c>
      <c r="N77" s="152" t="s">
        <v>9</v>
      </c>
      <c r="O77" s="152" t="s">
        <v>10</v>
      </c>
    </row>
    <row r="78" spans="1:15" x14ac:dyDescent="0.2">
      <c r="A78" s="63"/>
      <c r="B78" s="55" t="s">
        <v>11</v>
      </c>
      <c r="C78" s="58" t="s">
        <v>12</v>
      </c>
      <c r="D78" s="153" t="s">
        <v>12</v>
      </c>
      <c r="E78" s="153" t="s">
        <v>13</v>
      </c>
      <c r="F78" s="42"/>
      <c r="G78" s="55" t="s">
        <v>11</v>
      </c>
      <c r="H78" s="58" t="s">
        <v>12</v>
      </c>
      <c r="I78" s="153" t="s">
        <v>12</v>
      </c>
      <c r="J78" s="153" t="s">
        <v>13</v>
      </c>
      <c r="K78" s="43"/>
      <c r="L78" s="55" t="s">
        <v>11</v>
      </c>
      <c r="M78" s="58" t="s">
        <v>12</v>
      </c>
      <c r="N78" s="153" t="s">
        <v>12</v>
      </c>
      <c r="O78" s="153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1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152" t="s">
        <v>9</v>
      </c>
      <c r="E100" s="152" t="s">
        <v>10</v>
      </c>
      <c r="F100" s="33"/>
      <c r="G100" s="54" t="s">
        <v>7</v>
      </c>
      <c r="H100" s="57" t="s">
        <v>8</v>
      </c>
      <c r="I100" s="152" t="s">
        <v>9</v>
      </c>
      <c r="J100" s="152" t="s">
        <v>10</v>
      </c>
      <c r="K100" s="43"/>
      <c r="L100" s="54" t="s">
        <v>7</v>
      </c>
      <c r="M100" s="57" t="s">
        <v>8</v>
      </c>
      <c r="N100" s="152" t="s">
        <v>9</v>
      </c>
      <c r="O100" s="152" t="s">
        <v>10</v>
      </c>
    </row>
    <row r="101" spans="1:15" x14ac:dyDescent="0.2">
      <c r="A101" s="69"/>
      <c r="B101" s="55" t="s">
        <v>11</v>
      </c>
      <c r="C101" s="58" t="s">
        <v>12</v>
      </c>
      <c r="D101" s="153" t="s">
        <v>12</v>
      </c>
      <c r="E101" s="153" t="s">
        <v>13</v>
      </c>
      <c r="F101" s="51"/>
      <c r="G101" s="55" t="s">
        <v>11</v>
      </c>
      <c r="H101" s="58" t="s">
        <v>12</v>
      </c>
      <c r="I101" s="153" t="s">
        <v>12</v>
      </c>
      <c r="J101" s="153" t="s">
        <v>13</v>
      </c>
      <c r="K101" s="43"/>
      <c r="L101" s="55" t="s">
        <v>11</v>
      </c>
      <c r="M101" s="58" t="s">
        <v>12</v>
      </c>
      <c r="N101" s="153" t="s">
        <v>12</v>
      </c>
      <c r="O101" s="153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1"/>
    </row>
  </sheetData>
  <sheetProtection algorithmName="SHA-512" hashValue="ww+keRkHTL2AOOhL1QDQPLUDPuDtjTdubnxbwplsItx8PaKjRaA0BH4Npd50SugkRgH+GrXWQAzO8NpsVcbnCA==" saltValue="r8ji+94Rz43e31Q7RZEa3w==" spinCount="100000" sheet="1" objects="1" scenarios="1"/>
  <mergeCells count="127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R1:T1"/>
    <mergeCell ref="R26:V33"/>
    <mergeCell ref="A115:A116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B74:C74"/>
  </mergeCells>
  <conditionalFormatting sqref="D22:E22">
    <cfRule type="cellIs" dxfId="235" priority="22" operator="greaterThan">
      <formula>$D$16</formula>
    </cfRule>
  </conditionalFormatting>
  <conditionalFormatting sqref="D23:E33">
    <cfRule type="cellIs" dxfId="234" priority="21" operator="greaterThan">
      <formula>$D$16</formula>
    </cfRule>
  </conditionalFormatting>
  <conditionalFormatting sqref="I22">
    <cfRule type="cellIs" dxfId="233" priority="20" operator="greaterThan">
      <formula>$I$16</formula>
    </cfRule>
  </conditionalFormatting>
  <conditionalFormatting sqref="I23:I33">
    <cfRule type="cellIs" dxfId="232" priority="19" operator="greaterThan">
      <formula>$I$16</formula>
    </cfRule>
  </conditionalFormatting>
  <conditionalFormatting sqref="D28:E28">
    <cfRule type="cellIs" dxfId="231" priority="18" operator="greaterThan">
      <formula>$D$16</formula>
    </cfRule>
  </conditionalFormatting>
  <conditionalFormatting sqref="N22">
    <cfRule type="cellIs" dxfId="230" priority="17" operator="greaterThan">
      <formula>$N$16</formula>
    </cfRule>
  </conditionalFormatting>
  <conditionalFormatting sqref="N23:N33">
    <cfRule type="cellIs" dxfId="229" priority="16" operator="greaterThan">
      <formula>$N$16</formula>
    </cfRule>
  </conditionalFormatting>
  <conditionalFormatting sqref="D80:D91">
    <cfRule type="cellIs" dxfId="228" priority="15" operator="greaterThan">
      <formula>$D$74</formula>
    </cfRule>
  </conditionalFormatting>
  <conditionalFormatting sqref="D45:D56">
    <cfRule type="cellIs" dxfId="227" priority="14" operator="greaterThan">
      <formula>$D$39</formula>
    </cfRule>
  </conditionalFormatting>
  <conditionalFormatting sqref="I45:I56">
    <cfRule type="cellIs" dxfId="226" priority="13" operator="greaterThan">
      <formula>$I$39</formula>
    </cfRule>
  </conditionalFormatting>
  <conditionalFormatting sqref="N45:N56">
    <cfRule type="cellIs" dxfId="225" priority="12" operator="greaterThan">
      <formula>$N$39</formula>
    </cfRule>
  </conditionalFormatting>
  <conditionalFormatting sqref="D103:D114">
    <cfRule type="cellIs" dxfId="224" priority="11" operator="greaterThan">
      <formula>$D$97</formula>
    </cfRule>
  </conditionalFormatting>
  <conditionalFormatting sqref="I103:I114">
    <cfRule type="cellIs" dxfId="223" priority="10" operator="greaterThan">
      <formula>$I$97</formula>
    </cfRule>
  </conditionalFormatting>
  <conditionalFormatting sqref="N103:N114">
    <cfRule type="cellIs" dxfId="222" priority="9" operator="greaterThan">
      <formula>$N$97</formula>
    </cfRule>
  </conditionalFormatting>
  <conditionalFormatting sqref="I80:I91">
    <cfRule type="cellIs" dxfId="221" priority="8" operator="greaterThan">
      <formula>$I$74</formula>
    </cfRule>
  </conditionalFormatting>
  <conditionalFormatting sqref="N80:N91">
    <cfRule type="cellIs" dxfId="220" priority="7" operator="greaterThan">
      <formula>$N$74</formula>
    </cfRule>
  </conditionalFormatting>
  <dataValidations count="10">
    <dataValidation type="list" allowBlank="1" showInputMessage="1" showErrorMessage="1" sqref="L14:O14">
      <formula1>$E$2:$E$92</formula1>
    </dataValidation>
    <dataValidation type="list" allowBlank="1" showInputMessage="1" showErrorMessage="1" sqref="G37:J37">
      <formula1>$E$2:$E$92</formula1>
    </dataValidation>
    <dataValidation type="list" allowBlank="1" showInputMessage="1" showErrorMessage="1" sqref="B37:E37">
      <formula1>$E$2:$E$92</formula1>
    </dataValidation>
    <dataValidation type="list" allowBlank="1" showInputMessage="1" showErrorMessage="1" sqref="L37:O37">
      <formula1>$E$2:$E$92</formula1>
    </dataValidation>
    <dataValidation type="list" allowBlank="1" showInputMessage="1" showErrorMessage="1" sqref="B72:E72">
      <formula1>$E$2:$E$92</formula1>
    </dataValidation>
    <dataValidation type="list" allowBlank="1" showInputMessage="1" showErrorMessage="1" sqref="G72:J72">
      <formula1>$E$2:$E$92</formula1>
    </dataValidation>
    <dataValidation type="list" allowBlank="1" showInputMessage="1" showErrorMessage="1" sqref="G95:J95">
      <formula1>$E$2:$E$92</formula1>
    </dataValidation>
    <dataValidation type="list" allowBlank="1" showInputMessage="1" showErrorMessage="1" sqref="B95:E95">
      <formula1>$E$2:$E$92</formula1>
    </dataValidation>
    <dataValidation type="list" allowBlank="1" showInputMessage="1" showErrorMessage="1" sqref="L72:O72">
      <formula1>$E$2:$E$92</formula1>
    </dataValidation>
    <dataValidation type="list" allowBlank="1" showInputMessage="1" showErrorMessage="1" sqref="L95:O95">
      <formula1>$E$2:$E$92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4" name="Check Box 1">
              <controlPr defaultSize="0" autoFill="0" autoLine="0" autoPict="0" altText="Frage, ob Abwasserbehandlung kontinuierlich ist? 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5" name="Check Box 2">
              <controlPr defaultSize="0" autoFill="0" autoLine="0" autoPict="0" altText="Frage, ob Abwasserbehandlung chargenweise erfolgt?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Auswahllisten!$F$2:$F$6</xm:f>
          </x14:formula1>
          <xm:sqref>I15:J15 N15:O15 D38:E38 I38:J38 N38:O38 D73:E73 I73:J73 N73:O73 D96:E96 I96:J96 N96:O96</xm:sqref>
        </x14:dataValidation>
        <x14:dataValidation type="list" allowBlank="1" showInputMessage="1" showErrorMessage="1">
          <x14:formula1>
            <xm:f>Auswahllisten!$D$2:$D$20</xm:f>
          </x14:formula1>
          <xm:sqref>D17:E17 I17:J17 N17:O17 D40:E40 I40:J40 N98:O98 N75:O75 D75:E75 I75:J75 D98:E98 I98:J98 N40:O40</xm:sqref>
        </x14:dataValidation>
        <x14:dataValidation type="list" allowBlank="1" showInputMessage="1" showErrorMessage="1">
          <x14:formula1>
            <xm:f>Auswahllisten!$C$2:$C$8</xm:f>
          </x14:formula1>
          <xm:sqref>E16 J21 O21 D21:E21 E44 J44 O44 E79 J79 O79 E102 J102 O102</xm:sqref>
        </x14:dataValidation>
        <x14:dataValidation type="list" allowBlank="1" showInputMessage="1" showErrorMessage="1">
          <x14:formula1>
            <xm:f>Auswahllisten!$B$2:$B$4</xm:f>
          </x14:formula1>
          <xm:sqref>B16 G16 L16 B39 G39 L97 L74 B74 G74 B97 G97 L39</xm:sqref>
        </x14:dataValidation>
        <x14:dataValidation type="list" allowBlank="1" showInputMessage="1" showErrorMessage="1">
          <x14:formula1>
            <xm:f>Auswahllisten!$A$2:$A$50</xm:f>
          </x14:formula1>
          <xm:sqref>N5:O5</xm:sqref>
        </x14:dataValidation>
        <x14:dataValidation type="list" allowBlank="1" showInputMessage="1" showErrorMessage="1">
          <x14:formula1>
            <xm:f>Auswahllisten!$G$2:$G$6</xm:f>
          </x14:formula1>
          <xm:sqref>J16</xm:sqref>
        </x14:dataValidation>
        <x14:dataValidation type="list" allowBlank="1" showInputMessage="1" showErrorMessage="1">
          <x14:formula1>
            <xm:f>Auswahllisten!$G$2:$G$6</xm:f>
          </x14:formula1>
          <xm:sqref>O16</xm:sqref>
        </x14:dataValidation>
        <x14:dataValidation type="list" allowBlank="1" showInputMessage="1" showErrorMessage="1">
          <x14:formula1>
            <xm:f>Auswahllisten!$G$2:$G$6</xm:f>
          </x14:formula1>
          <xm:sqref>E39</xm:sqref>
        </x14:dataValidation>
        <x14:dataValidation type="list" allowBlank="1" showInputMessage="1" showErrorMessage="1">
          <x14:formula1>
            <xm:f>Auswahllisten!$G$2:$G$6</xm:f>
          </x14:formula1>
          <xm:sqref>J39</xm:sqref>
        </x14:dataValidation>
        <x14:dataValidation type="list" allowBlank="1" showInputMessage="1" showErrorMessage="1">
          <x14:formula1>
            <xm:f>Auswahllisten!$G$2:$G$6</xm:f>
          </x14:formula1>
          <xm:sqref>O39</xm:sqref>
        </x14:dataValidation>
        <x14:dataValidation type="list" allowBlank="1" showInputMessage="1" showErrorMessage="1">
          <x14:formula1>
            <xm:f>Auswahllisten!$G$2:$G$6</xm:f>
          </x14:formula1>
          <xm:sqref>E74</xm:sqref>
        </x14:dataValidation>
        <x14:dataValidation type="list" allowBlank="1" showInputMessage="1" showErrorMessage="1">
          <x14:formula1>
            <xm:f>Auswahllisten!$G$2:$G$6</xm:f>
          </x14:formula1>
          <xm:sqref>J74</xm:sqref>
        </x14:dataValidation>
        <x14:dataValidation type="list" allowBlank="1" showInputMessage="1" showErrorMessage="1">
          <x14:formula1>
            <xm:f>Auswahllisten!$G$2:$G$6</xm:f>
          </x14:formula1>
          <xm:sqref>O74</xm:sqref>
        </x14:dataValidation>
        <x14:dataValidation type="list" allowBlank="1" showInputMessage="1" showErrorMessage="1">
          <x14:formula1>
            <xm:f>Auswahllisten!$G$2:$G$6</xm:f>
          </x14:formula1>
          <xm:sqref>E97</xm:sqref>
        </x14:dataValidation>
        <x14:dataValidation type="list" allowBlank="1" showInputMessage="1" showErrorMessage="1">
          <x14:formula1>
            <xm:f>Auswahllisten!$G$2:$G$6</xm:f>
          </x14:formula1>
          <xm:sqref>J97</xm:sqref>
        </x14:dataValidation>
        <x14:dataValidation type="list" allowBlank="1" showInputMessage="1" showErrorMessage="1">
          <x14:formula1>
            <xm:f>Auswahllisten!$G$2:$G$6</xm:f>
          </x14:formula1>
          <xm:sqref>O97</xm:sqref>
        </x14:dataValidation>
        <x14:dataValidation type="list" allowBlank="1" showInputMessage="1" showErrorMessage="1">
          <x14:formula1>
            <xm:f>Auswahllisten!$E$2:$E$92</xm:f>
          </x14:formula1>
          <xm:sqref>G14:J14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Et+6gGS+4W1Hjn1EJo2G+oSB9QNviU4P2FopdcE6ozkJ+q3B/fHf+AjXldcvgDs/rxb29GcBUMRj4uGDP3ylSQ==" saltValue="rAYdsVrjRfDTN4WJpRcXPw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109" priority="22" operator="greaterThan">
      <formula>$D$16</formula>
    </cfRule>
  </conditionalFormatting>
  <conditionalFormatting sqref="D23:E33">
    <cfRule type="cellIs" dxfId="108" priority="21" operator="greaterThan">
      <formula>$D$16</formula>
    </cfRule>
  </conditionalFormatting>
  <conditionalFormatting sqref="I22">
    <cfRule type="cellIs" dxfId="107" priority="20" operator="greaterThan">
      <formula>$I$16</formula>
    </cfRule>
  </conditionalFormatting>
  <conditionalFormatting sqref="I23:I33">
    <cfRule type="cellIs" dxfId="106" priority="19" operator="greaterThan">
      <formula>$I$16</formula>
    </cfRule>
  </conditionalFormatting>
  <conditionalFormatting sqref="D28:E28">
    <cfRule type="cellIs" dxfId="105" priority="18" operator="greaterThan">
      <formula>$D$16</formula>
    </cfRule>
  </conditionalFormatting>
  <conditionalFormatting sqref="N22">
    <cfRule type="cellIs" dxfId="104" priority="17" operator="greaterThan">
      <formula>$N$16</formula>
    </cfRule>
  </conditionalFormatting>
  <conditionalFormatting sqref="N23:N33">
    <cfRule type="cellIs" dxfId="103" priority="16" operator="greaterThan">
      <formula>$N$16</formula>
    </cfRule>
  </conditionalFormatting>
  <conditionalFormatting sqref="D80:D91">
    <cfRule type="cellIs" dxfId="102" priority="15" operator="greaterThan">
      <formula>$D$74</formula>
    </cfRule>
  </conditionalFormatting>
  <conditionalFormatting sqref="D45:D56">
    <cfRule type="cellIs" dxfId="101" priority="14" operator="greaterThan">
      <formula>$D$39</formula>
    </cfRule>
  </conditionalFormatting>
  <conditionalFormatting sqref="I45:I56">
    <cfRule type="cellIs" dxfId="100" priority="13" operator="greaterThan">
      <formula>$I$39</formula>
    </cfRule>
  </conditionalFormatting>
  <conditionalFormatting sqref="N45:N56">
    <cfRule type="cellIs" dxfId="99" priority="12" operator="greaterThan">
      <formula>$N$39</formula>
    </cfRule>
  </conditionalFormatting>
  <conditionalFormatting sqref="D103:D114">
    <cfRule type="cellIs" dxfId="98" priority="11" operator="greaterThan">
      <formula>$D$97</formula>
    </cfRule>
  </conditionalFormatting>
  <conditionalFormatting sqref="I103:I114">
    <cfRule type="cellIs" dxfId="97" priority="10" operator="greaterThan">
      <formula>$I$97</formula>
    </cfRule>
  </conditionalFormatting>
  <conditionalFormatting sqref="N103:N114">
    <cfRule type="cellIs" dxfId="96" priority="9" operator="greaterThan">
      <formula>$N$97</formula>
    </cfRule>
  </conditionalFormatting>
  <conditionalFormatting sqref="I80:I91">
    <cfRule type="cellIs" dxfId="95" priority="8" operator="greaterThan">
      <formula>$I$74</formula>
    </cfRule>
  </conditionalFormatting>
  <conditionalFormatting sqref="N80:N91">
    <cfRule type="cellIs" dxfId="94" priority="7" operator="greaterThan">
      <formula>$N$74</formula>
    </cfRule>
  </conditionalFormatting>
  <conditionalFormatting sqref="D141:D152">
    <cfRule type="cellIs" dxfId="93" priority="6" operator="greaterThan">
      <formula>$D$135</formula>
    </cfRule>
  </conditionalFormatting>
  <conditionalFormatting sqref="I141:I152">
    <cfRule type="cellIs" dxfId="92" priority="5" operator="greaterThan">
      <formula>$I$135</formula>
    </cfRule>
  </conditionalFormatting>
  <conditionalFormatting sqref="N141:N152">
    <cfRule type="cellIs" dxfId="91" priority="4" operator="greaterThan">
      <formula>$N$135</formula>
    </cfRule>
  </conditionalFormatting>
  <conditionalFormatting sqref="D164:D175">
    <cfRule type="cellIs" dxfId="90" priority="3" operator="greaterThan">
      <formula>$D$158</formula>
    </cfRule>
  </conditionalFormatting>
  <conditionalFormatting sqref="I164:I175">
    <cfRule type="cellIs" dxfId="89" priority="2" operator="greaterThan">
      <formula>$I$158</formula>
    </cfRule>
  </conditionalFormatting>
  <conditionalFormatting sqref="N164:N175">
    <cfRule type="cellIs" dxfId="88" priority="1" operator="greaterThan">
      <formula>$N$158</formula>
    </cfRule>
  </conditionalFormatting>
  <dataValidations count="7"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N5:O5">
      <formula1>Berichtsjahr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8961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62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mxALZuiht3CFemg8XOsjD+OQx2QlT3zxnZmYGiQxfynXy/0pCeTEtU5MEtHZQaOP0KmxKUqBsdXVyzpQbiTsvw==" saltValue="7qkb4mARiCDq3A1IpY/T4Q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87" priority="22" operator="greaterThan">
      <formula>$D$16</formula>
    </cfRule>
  </conditionalFormatting>
  <conditionalFormatting sqref="D23:E33">
    <cfRule type="cellIs" dxfId="86" priority="21" operator="greaterThan">
      <formula>$D$16</formula>
    </cfRule>
  </conditionalFormatting>
  <conditionalFormatting sqref="I22">
    <cfRule type="cellIs" dxfId="85" priority="20" operator="greaterThan">
      <formula>$I$16</formula>
    </cfRule>
  </conditionalFormatting>
  <conditionalFormatting sqref="I23:I33">
    <cfRule type="cellIs" dxfId="84" priority="19" operator="greaterThan">
      <formula>$I$16</formula>
    </cfRule>
  </conditionalFormatting>
  <conditionalFormatting sqref="D28:E28">
    <cfRule type="cellIs" dxfId="83" priority="18" operator="greaterThan">
      <formula>$D$16</formula>
    </cfRule>
  </conditionalFormatting>
  <conditionalFormatting sqref="N22">
    <cfRule type="cellIs" dxfId="82" priority="17" operator="greaterThan">
      <formula>$N$16</formula>
    </cfRule>
  </conditionalFormatting>
  <conditionalFormatting sqref="N23:N33">
    <cfRule type="cellIs" dxfId="81" priority="16" operator="greaterThan">
      <formula>$N$16</formula>
    </cfRule>
  </conditionalFormatting>
  <conditionalFormatting sqref="D80:D91">
    <cfRule type="cellIs" dxfId="80" priority="15" operator="greaterThan">
      <formula>$D$74</formula>
    </cfRule>
  </conditionalFormatting>
  <conditionalFormatting sqref="D45:D56">
    <cfRule type="cellIs" dxfId="79" priority="14" operator="greaterThan">
      <formula>$D$39</formula>
    </cfRule>
  </conditionalFormatting>
  <conditionalFormatting sqref="I45:I56">
    <cfRule type="cellIs" dxfId="78" priority="13" operator="greaterThan">
      <formula>$I$39</formula>
    </cfRule>
  </conditionalFormatting>
  <conditionalFormatting sqref="N45:N56">
    <cfRule type="cellIs" dxfId="77" priority="12" operator="greaterThan">
      <formula>$N$39</formula>
    </cfRule>
  </conditionalFormatting>
  <conditionalFormatting sqref="D103:D114">
    <cfRule type="cellIs" dxfId="76" priority="11" operator="greaterThan">
      <formula>$D$97</formula>
    </cfRule>
  </conditionalFormatting>
  <conditionalFormatting sqref="I103:I114">
    <cfRule type="cellIs" dxfId="75" priority="10" operator="greaterThan">
      <formula>$I$97</formula>
    </cfRule>
  </conditionalFormatting>
  <conditionalFormatting sqref="N103:N114">
    <cfRule type="cellIs" dxfId="74" priority="9" operator="greaterThan">
      <formula>$N$97</formula>
    </cfRule>
  </conditionalFormatting>
  <conditionalFormatting sqref="I80:I91">
    <cfRule type="cellIs" dxfId="73" priority="8" operator="greaterThan">
      <formula>$I$74</formula>
    </cfRule>
  </conditionalFormatting>
  <conditionalFormatting sqref="N80:N91">
    <cfRule type="cellIs" dxfId="72" priority="7" operator="greaterThan">
      <formula>$N$74</formula>
    </cfRule>
  </conditionalFormatting>
  <conditionalFormatting sqref="D141:D152">
    <cfRule type="cellIs" dxfId="71" priority="6" operator="greaterThan">
      <formula>$D$135</formula>
    </cfRule>
  </conditionalFormatting>
  <conditionalFormatting sqref="I141:I152">
    <cfRule type="cellIs" dxfId="70" priority="5" operator="greaterThan">
      <formula>$I$135</formula>
    </cfRule>
  </conditionalFormatting>
  <conditionalFormatting sqref="N141:N152">
    <cfRule type="cellIs" dxfId="69" priority="4" operator="greaterThan">
      <formula>$N$135</formula>
    </cfRule>
  </conditionalFormatting>
  <conditionalFormatting sqref="D164:D175">
    <cfRule type="cellIs" dxfId="68" priority="3" operator="greaterThan">
      <formula>$D$158</formula>
    </cfRule>
  </conditionalFormatting>
  <conditionalFormatting sqref="I164:I175">
    <cfRule type="cellIs" dxfId="67" priority="2" operator="greaterThan">
      <formula>$I$158</formula>
    </cfRule>
  </conditionalFormatting>
  <conditionalFormatting sqref="N164:N175">
    <cfRule type="cellIs" dxfId="66" priority="1" operator="greaterThan">
      <formula>$N$158</formula>
    </cfRule>
  </conditionalFormatting>
  <dataValidations count="7">
    <dataValidation type="list" allowBlank="1" showInputMessage="1" showErrorMessage="1" sqref="N5:O5">
      <formula1>Berichtsjahr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9985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86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NU8aarvx5mRuIPSNR55jT68T6awSkH7fZfgP+wuB7zC2CP4XiXlbw3nYG49t10tez81E0cvMUfl1sNVXalpRQA==" saltValue="GVLbcuM7qnaTfYqbopK/Xg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65" priority="22" operator="greaterThan">
      <formula>$D$16</formula>
    </cfRule>
  </conditionalFormatting>
  <conditionalFormatting sqref="D23:E33">
    <cfRule type="cellIs" dxfId="64" priority="21" operator="greaterThan">
      <formula>$D$16</formula>
    </cfRule>
  </conditionalFormatting>
  <conditionalFormatting sqref="I22">
    <cfRule type="cellIs" dxfId="63" priority="20" operator="greaterThan">
      <formula>$I$16</formula>
    </cfRule>
  </conditionalFormatting>
  <conditionalFormatting sqref="I23:I33">
    <cfRule type="cellIs" dxfId="62" priority="19" operator="greaterThan">
      <formula>$I$16</formula>
    </cfRule>
  </conditionalFormatting>
  <conditionalFormatting sqref="D28:E28">
    <cfRule type="cellIs" dxfId="61" priority="18" operator="greaterThan">
      <formula>$D$16</formula>
    </cfRule>
  </conditionalFormatting>
  <conditionalFormatting sqref="N22">
    <cfRule type="cellIs" dxfId="60" priority="17" operator="greaterThan">
      <formula>$N$16</formula>
    </cfRule>
  </conditionalFormatting>
  <conditionalFormatting sqref="N23:N33">
    <cfRule type="cellIs" dxfId="59" priority="16" operator="greaterThan">
      <formula>$N$16</formula>
    </cfRule>
  </conditionalFormatting>
  <conditionalFormatting sqref="D80:D91">
    <cfRule type="cellIs" dxfId="58" priority="15" operator="greaterThan">
      <formula>$D$74</formula>
    </cfRule>
  </conditionalFormatting>
  <conditionalFormatting sqref="D45:D56">
    <cfRule type="cellIs" dxfId="57" priority="14" operator="greaterThan">
      <formula>$D$39</formula>
    </cfRule>
  </conditionalFormatting>
  <conditionalFormatting sqref="I45:I56">
    <cfRule type="cellIs" dxfId="56" priority="13" operator="greaterThan">
      <formula>$I$39</formula>
    </cfRule>
  </conditionalFormatting>
  <conditionalFormatting sqref="N45:N56">
    <cfRule type="cellIs" dxfId="55" priority="12" operator="greaterThan">
      <formula>$N$39</formula>
    </cfRule>
  </conditionalFormatting>
  <conditionalFormatting sqref="D103:D114">
    <cfRule type="cellIs" dxfId="54" priority="11" operator="greaterThan">
      <formula>$D$97</formula>
    </cfRule>
  </conditionalFormatting>
  <conditionalFormatting sqref="I103:I114">
    <cfRule type="cellIs" dxfId="53" priority="10" operator="greaterThan">
      <formula>$I$97</formula>
    </cfRule>
  </conditionalFormatting>
  <conditionalFormatting sqref="N103:N114">
    <cfRule type="cellIs" dxfId="52" priority="9" operator="greaterThan">
      <formula>$N$97</formula>
    </cfRule>
  </conditionalFormatting>
  <conditionalFormatting sqref="I80:I91">
    <cfRule type="cellIs" dxfId="51" priority="8" operator="greaterThan">
      <formula>$I$74</formula>
    </cfRule>
  </conditionalFormatting>
  <conditionalFormatting sqref="N80:N91">
    <cfRule type="cellIs" dxfId="50" priority="7" operator="greaterThan">
      <formula>$N$74</formula>
    </cfRule>
  </conditionalFormatting>
  <conditionalFormatting sqref="D141:D152">
    <cfRule type="cellIs" dxfId="49" priority="6" operator="greaterThan">
      <formula>$D$135</formula>
    </cfRule>
  </conditionalFormatting>
  <conditionalFormatting sqref="I141:I152">
    <cfRule type="cellIs" dxfId="48" priority="5" operator="greaterThan">
      <formula>$I$135</formula>
    </cfRule>
  </conditionalFormatting>
  <conditionalFormatting sqref="N141:N152">
    <cfRule type="cellIs" dxfId="47" priority="4" operator="greaterThan">
      <formula>$N$135</formula>
    </cfRule>
  </conditionalFormatting>
  <conditionalFormatting sqref="D164:D175">
    <cfRule type="cellIs" dxfId="46" priority="3" operator="greaterThan">
      <formula>$D$158</formula>
    </cfRule>
  </conditionalFormatting>
  <conditionalFormatting sqref="I164:I175">
    <cfRule type="cellIs" dxfId="45" priority="2" operator="greaterThan">
      <formula>$I$158</formula>
    </cfRule>
  </conditionalFormatting>
  <conditionalFormatting sqref="N164:N175">
    <cfRule type="cellIs" dxfId="44" priority="1" operator="greaterThan">
      <formula>$N$158</formula>
    </cfRule>
  </conditionalFormatting>
  <dataValidations count="7"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N5:O5">
      <formula1>Berichtsjahr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1009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0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ASs3Lr5BL3tSBE88JMf9yziYsdAv8Ls2ad5bnDyi2tLapXoum/Z0J+cqydhHpQcp6XAP+pF1HTFT/CZ66Dff1A==" saltValue="tXHjpOyag7LXBUnPmAESnw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43" priority="22" operator="greaterThan">
      <formula>$D$16</formula>
    </cfRule>
  </conditionalFormatting>
  <conditionalFormatting sqref="D23:E33">
    <cfRule type="cellIs" dxfId="42" priority="21" operator="greaterThan">
      <formula>$D$16</formula>
    </cfRule>
  </conditionalFormatting>
  <conditionalFormatting sqref="I22">
    <cfRule type="cellIs" dxfId="41" priority="20" operator="greaterThan">
      <formula>$I$16</formula>
    </cfRule>
  </conditionalFormatting>
  <conditionalFormatting sqref="I23:I33">
    <cfRule type="cellIs" dxfId="40" priority="19" operator="greaterThan">
      <formula>$I$16</formula>
    </cfRule>
  </conditionalFormatting>
  <conditionalFormatting sqref="D28:E28">
    <cfRule type="cellIs" dxfId="39" priority="18" operator="greaterThan">
      <formula>$D$16</formula>
    </cfRule>
  </conditionalFormatting>
  <conditionalFormatting sqref="N22">
    <cfRule type="cellIs" dxfId="38" priority="17" operator="greaterThan">
      <formula>$N$16</formula>
    </cfRule>
  </conditionalFormatting>
  <conditionalFormatting sqref="N23:N33">
    <cfRule type="cellIs" dxfId="37" priority="16" operator="greaterThan">
      <formula>$N$16</formula>
    </cfRule>
  </conditionalFormatting>
  <conditionalFormatting sqref="D80:D91">
    <cfRule type="cellIs" dxfId="36" priority="15" operator="greaterThan">
      <formula>$D$74</formula>
    </cfRule>
  </conditionalFormatting>
  <conditionalFormatting sqref="D45:D56">
    <cfRule type="cellIs" dxfId="35" priority="14" operator="greaterThan">
      <formula>$D$39</formula>
    </cfRule>
  </conditionalFormatting>
  <conditionalFormatting sqref="I45:I56">
    <cfRule type="cellIs" dxfId="34" priority="13" operator="greaterThan">
      <formula>$I$39</formula>
    </cfRule>
  </conditionalFormatting>
  <conditionalFormatting sqref="N45:N56">
    <cfRule type="cellIs" dxfId="33" priority="12" operator="greaterThan">
      <formula>$N$39</formula>
    </cfRule>
  </conditionalFormatting>
  <conditionalFormatting sqref="D103:D114">
    <cfRule type="cellIs" dxfId="32" priority="11" operator="greaterThan">
      <formula>$D$97</formula>
    </cfRule>
  </conditionalFormatting>
  <conditionalFormatting sqref="I103:I114">
    <cfRule type="cellIs" dxfId="31" priority="10" operator="greaterThan">
      <formula>$I$97</formula>
    </cfRule>
  </conditionalFormatting>
  <conditionalFormatting sqref="N103:N114">
    <cfRule type="cellIs" dxfId="30" priority="9" operator="greaterThan">
      <formula>$N$97</formula>
    </cfRule>
  </conditionalFormatting>
  <conditionalFormatting sqref="I80:I91">
    <cfRule type="cellIs" dxfId="29" priority="8" operator="greaterThan">
      <formula>$I$74</formula>
    </cfRule>
  </conditionalFormatting>
  <conditionalFormatting sqref="N80:N91">
    <cfRule type="cellIs" dxfId="28" priority="7" operator="greaterThan">
      <formula>$N$74</formula>
    </cfRule>
  </conditionalFormatting>
  <conditionalFormatting sqref="D141:D152">
    <cfRule type="cellIs" dxfId="27" priority="6" operator="greaterThan">
      <formula>$D$135</formula>
    </cfRule>
  </conditionalFormatting>
  <conditionalFormatting sqref="I141:I152">
    <cfRule type="cellIs" dxfId="26" priority="5" operator="greaterThan">
      <formula>$I$135</formula>
    </cfRule>
  </conditionalFormatting>
  <conditionalFormatting sqref="N141:N152">
    <cfRule type="cellIs" dxfId="25" priority="4" operator="greaterThan">
      <formula>$N$135</formula>
    </cfRule>
  </conditionalFormatting>
  <conditionalFormatting sqref="D164:D175">
    <cfRule type="cellIs" dxfId="24" priority="3" operator="greaterThan">
      <formula>$D$158</formula>
    </cfRule>
  </conditionalFormatting>
  <conditionalFormatting sqref="I164:I175">
    <cfRule type="cellIs" dxfId="23" priority="2" operator="greaterThan">
      <formula>$I$158</formula>
    </cfRule>
  </conditionalFormatting>
  <conditionalFormatting sqref="N164:N175">
    <cfRule type="cellIs" dxfId="22" priority="1" operator="greaterThan">
      <formula>$N$158</formula>
    </cfRule>
  </conditionalFormatting>
  <dataValidations count="7">
    <dataValidation type="list" allowBlank="1" showInputMessage="1" showErrorMessage="1" sqref="N5:O5">
      <formula1>Berichtsjahr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033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34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vY3BH3klmWU7ItWM9Oj9tIlSFpYXtlB2udQuP0oowPz9+zH4LKE8Hl5D1MOts5A1oO3LCKUBARf8+JazajBYig==" saltValue="RxK8Q1wW2JKNT2DgdPyYTw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21" priority="22" operator="greaterThan">
      <formula>$D$16</formula>
    </cfRule>
  </conditionalFormatting>
  <conditionalFormatting sqref="D23:E33">
    <cfRule type="cellIs" dxfId="20" priority="21" operator="greaterThan">
      <formula>$D$16</formula>
    </cfRule>
  </conditionalFormatting>
  <conditionalFormatting sqref="I22">
    <cfRule type="cellIs" dxfId="19" priority="20" operator="greaterThan">
      <formula>$I$16</formula>
    </cfRule>
  </conditionalFormatting>
  <conditionalFormatting sqref="I23:I33">
    <cfRule type="cellIs" dxfId="18" priority="19" operator="greaterThan">
      <formula>$I$16</formula>
    </cfRule>
  </conditionalFormatting>
  <conditionalFormatting sqref="D28:E28">
    <cfRule type="cellIs" dxfId="17" priority="18" operator="greaterThan">
      <formula>$D$16</formula>
    </cfRule>
  </conditionalFormatting>
  <conditionalFormatting sqref="N22">
    <cfRule type="cellIs" dxfId="16" priority="17" operator="greaterThan">
      <formula>$N$16</formula>
    </cfRule>
  </conditionalFormatting>
  <conditionalFormatting sqref="N23:N33">
    <cfRule type="cellIs" dxfId="15" priority="16" operator="greaterThan">
      <formula>$N$16</formula>
    </cfRule>
  </conditionalFormatting>
  <conditionalFormatting sqref="D80:D91">
    <cfRule type="cellIs" dxfId="14" priority="15" operator="greaterThan">
      <formula>$D$74</formula>
    </cfRule>
  </conditionalFormatting>
  <conditionalFormatting sqref="D45:D56">
    <cfRule type="cellIs" dxfId="13" priority="14" operator="greaterThan">
      <formula>$D$39</formula>
    </cfRule>
  </conditionalFormatting>
  <conditionalFormatting sqref="I45:I56">
    <cfRule type="cellIs" dxfId="12" priority="13" operator="greaterThan">
      <formula>$I$39</formula>
    </cfRule>
  </conditionalFormatting>
  <conditionalFormatting sqref="N45:N56">
    <cfRule type="cellIs" dxfId="11" priority="12" operator="greaterThan">
      <formula>$N$39</formula>
    </cfRule>
  </conditionalFormatting>
  <conditionalFormatting sqref="D103:D114">
    <cfRule type="cellIs" dxfId="10" priority="11" operator="greaterThan">
      <formula>$D$97</formula>
    </cfRule>
  </conditionalFormatting>
  <conditionalFormatting sqref="I103:I114">
    <cfRule type="cellIs" dxfId="9" priority="10" operator="greaterThan">
      <formula>$I$97</formula>
    </cfRule>
  </conditionalFormatting>
  <conditionalFormatting sqref="N103:N114">
    <cfRule type="cellIs" dxfId="8" priority="9" operator="greaterThan">
      <formula>$N$97</formula>
    </cfRule>
  </conditionalFormatting>
  <conditionalFormatting sqref="I80:I91">
    <cfRule type="cellIs" dxfId="7" priority="8" operator="greaterThan">
      <formula>$I$74</formula>
    </cfRule>
  </conditionalFormatting>
  <conditionalFormatting sqref="N80:N91">
    <cfRule type="cellIs" dxfId="6" priority="7" operator="greaterThan">
      <formula>$N$74</formula>
    </cfRule>
  </conditionalFormatting>
  <conditionalFormatting sqref="D141:D152">
    <cfRule type="cellIs" dxfId="5" priority="6" operator="greaterThan">
      <formula>$D$135</formula>
    </cfRule>
  </conditionalFormatting>
  <conditionalFormatting sqref="I141:I152">
    <cfRule type="cellIs" dxfId="4" priority="5" operator="greaterThan">
      <formula>$I$135</formula>
    </cfRule>
  </conditionalFormatting>
  <conditionalFormatting sqref="N141:N152">
    <cfRule type="cellIs" dxfId="3" priority="4" operator="greaterThan">
      <formula>$N$135</formula>
    </cfRule>
  </conditionalFormatting>
  <conditionalFormatting sqref="D164:D175">
    <cfRule type="cellIs" dxfId="2" priority="3" operator="greaterThan">
      <formula>$D$158</formula>
    </cfRule>
  </conditionalFormatting>
  <conditionalFormatting sqref="I164:I175">
    <cfRule type="cellIs" dxfId="1" priority="2" operator="greaterThan">
      <formula>$I$158</formula>
    </cfRule>
  </conditionalFormatting>
  <conditionalFormatting sqref="N164:N175">
    <cfRule type="cellIs" dxfId="0" priority="1" operator="greaterThan">
      <formula>$N$158</formula>
    </cfRule>
  </conditionalFormatting>
  <dataValidations count="7"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N5:O5">
      <formula1>Berichtsjahr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3057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58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215"/>
  <sheetViews>
    <sheetView showGridLines="0" zoomScaleNormal="100" workbookViewId="0">
      <selection activeCell="E1" sqref="E1"/>
    </sheetView>
  </sheetViews>
  <sheetFormatPr baseColWidth="10" defaultColWidth="11.42578125" defaultRowHeight="12.75" x14ac:dyDescent="0.2"/>
  <cols>
    <col min="1" max="2" width="12.7109375" style="11" customWidth="1"/>
    <col min="3" max="3" width="18.7109375" style="11" customWidth="1"/>
    <col min="4" max="10" width="7.42578125" style="11" customWidth="1"/>
    <col min="11" max="16384" width="11.42578125" style="11"/>
  </cols>
  <sheetData>
    <row r="1" spans="1:16" ht="15.75" customHeight="1" x14ac:dyDescent="0.2">
      <c r="D1" s="94" t="s">
        <v>106</v>
      </c>
      <c r="E1" s="164"/>
    </row>
    <row r="2" spans="1:16" ht="17.100000000000001" customHeight="1" x14ac:dyDescent="0.2">
      <c r="A2" s="5" t="s">
        <v>222</v>
      </c>
      <c r="B2" s="5"/>
      <c r="C2" s="74"/>
      <c r="D2" s="74"/>
      <c r="E2" s="74"/>
      <c r="F2" s="74"/>
      <c r="G2" s="74"/>
      <c r="H2" s="74"/>
      <c r="I2" s="75"/>
    </row>
    <row r="3" spans="1:16" ht="17.100000000000001" customHeight="1" x14ac:dyDescent="0.2">
      <c r="A3" s="5" t="s">
        <v>38</v>
      </c>
      <c r="B3" s="5"/>
      <c r="C3" s="74"/>
      <c r="D3" s="74"/>
      <c r="E3" s="74"/>
      <c r="F3" s="74"/>
      <c r="G3" s="74"/>
      <c r="H3" s="74"/>
      <c r="I3" s="75"/>
    </row>
    <row r="4" spans="1:16" ht="12.75" customHeight="1" x14ac:dyDescent="0.2">
      <c r="A4" s="76"/>
      <c r="B4" s="76"/>
      <c r="C4" s="77"/>
      <c r="D4" s="77"/>
      <c r="E4" s="77"/>
      <c r="F4" s="77"/>
      <c r="G4" s="77"/>
      <c r="H4" s="77"/>
      <c r="I4" s="77"/>
      <c r="J4" s="77"/>
    </row>
    <row r="5" spans="1:16" ht="17.100000000000001" customHeight="1" x14ac:dyDescent="0.2">
      <c r="A5" s="76" t="s">
        <v>0</v>
      </c>
      <c r="B5" s="373"/>
      <c r="C5" s="374"/>
      <c r="D5" s="374"/>
      <c r="E5" s="374"/>
      <c r="F5" s="375"/>
      <c r="G5" s="77"/>
      <c r="H5" s="376" t="s">
        <v>1</v>
      </c>
      <c r="I5" s="377"/>
      <c r="J5" s="167"/>
    </row>
    <row r="6" spans="1:16" ht="12.75" customHeight="1" x14ac:dyDescent="0.2">
      <c r="A6" s="79"/>
      <c r="B6" s="79"/>
      <c r="C6" s="75"/>
      <c r="D6" s="75"/>
      <c r="E6" s="75"/>
      <c r="F6" s="75"/>
      <c r="G6" s="75"/>
      <c r="H6" s="75"/>
      <c r="I6" s="75"/>
      <c r="J6" s="75"/>
    </row>
    <row r="7" spans="1:16" ht="12.75" customHeight="1" x14ac:dyDescent="0.2">
      <c r="A7" s="79"/>
      <c r="B7" s="79"/>
      <c r="C7" s="75"/>
      <c r="D7" s="75"/>
      <c r="E7" s="75"/>
      <c r="F7" s="75"/>
      <c r="G7" s="75"/>
      <c r="H7" s="75"/>
      <c r="I7" s="75"/>
      <c r="J7" s="75"/>
    </row>
    <row r="8" spans="1:16" ht="17.100000000000001" customHeight="1" x14ac:dyDescent="0.2">
      <c r="A8" s="378" t="s">
        <v>39</v>
      </c>
      <c r="B8" s="379"/>
      <c r="C8" s="379"/>
      <c r="D8" s="379"/>
      <c r="E8" s="379"/>
      <c r="F8" s="379"/>
      <c r="G8" s="379"/>
      <c r="H8" s="379"/>
      <c r="I8" s="379"/>
      <c r="J8" s="380"/>
    </row>
    <row r="9" spans="1:16" ht="12.75" customHeight="1" x14ac:dyDescent="0.2">
      <c r="A9" s="17"/>
      <c r="B9" s="17"/>
      <c r="C9" s="75"/>
      <c r="D9" s="75"/>
      <c r="E9" s="75"/>
      <c r="F9" s="75"/>
      <c r="G9" s="75"/>
      <c r="H9" s="75"/>
      <c r="I9" s="75"/>
      <c r="J9" s="75"/>
    </row>
    <row r="10" spans="1:16" ht="20.100000000000001" customHeight="1" x14ac:dyDescent="0.2">
      <c r="A10" s="26" t="s">
        <v>223</v>
      </c>
      <c r="B10" s="26"/>
      <c r="C10" s="75"/>
      <c r="D10" s="80"/>
      <c r="E10" s="75"/>
      <c r="F10" s="75"/>
      <c r="G10" s="75"/>
      <c r="H10" s="75"/>
      <c r="I10" s="75"/>
      <c r="J10" s="75"/>
    </row>
    <row r="11" spans="1:16" ht="12.75" customHeight="1" x14ac:dyDescent="0.2">
      <c r="A11" s="17"/>
      <c r="B11" s="17"/>
      <c r="C11" s="75"/>
      <c r="D11" s="80"/>
      <c r="E11" s="75"/>
      <c r="F11" s="75"/>
      <c r="G11" s="75"/>
      <c r="H11" s="75"/>
      <c r="I11" s="75"/>
      <c r="J11" s="75"/>
    </row>
    <row r="12" spans="1:16" ht="17.100000000000001" customHeight="1" x14ac:dyDescent="0.2">
      <c r="A12" s="26" t="s">
        <v>40</v>
      </c>
      <c r="B12" s="26"/>
      <c r="C12" s="82" t="s">
        <v>41</v>
      </c>
      <c r="D12" s="267" t="s">
        <v>96</v>
      </c>
      <c r="E12" s="267" t="s">
        <v>96</v>
      </c>
      <c r="F12" s="267" t="s">
        <v>96</v>
      </c>
      <c r="G12" s="267" t="s">
        <v>96</v>
      </c>
      <c r="H12" s="267" t="s">
        <v>96</v>
      </c>
      <c r="I12" s="267" t="s">
        <v>96</v>
      </c>
      <c r="J12" s="250" t="s">
        <v>96</v>
      </c>
      <c r="L12" s="185"/>
      <c r="M12" s="185"/>
      <c r="N12" s="185"/>
      <c r="O12" s="185"/>
      <c r="P12" s="185"/>
    </row>
    <row r="13" spans="1:16" ht="17.100000000000001" customHeight="1" x14ac:dyDescent="0.2">
      <c r="A13" s="83"/>
      <c r="B13" s="83"/>
      <c r="C13" s="82" t="s">
        <v>42</v>
      </c>
      <c r="D13" s="168" t="s">
        <v>96</v>
      </c>
      <c r="E13" s="252" t="s">
        <v>96</v>
      </c>
      <c r="F13" s="252" t="s">
        <v>96</v>
      </c>
      <c r="G13" s="252" t="s">
        <v>96</v>
      </c>
      <c r="H13" s="252" t="s">
        <v>96</v>
      </c>
      <c r="I13" s="252" t="s">
        <v>96</v>
      </c>
      <c r="J13" s="252" t="s">
        <v>96</v>
      </c>
    </row>
    <row r="14" spans="1:16" ht="17.100000000000001" customHeight="1" x14ac:dyDescent="0.2">
      <c r="A14" s="83"/>
      <c r="B14" s="83"/>
      <c r="C14" s="84" t="s">
        <v>91</v>
      </c>
      <c r="D14" s="168" t="s">
        <v>96</v>
      </c>
      <c r="E14" s="252" t="s">
        <v>96</v>
      </c>
      <c r="F14" s="252" t="s">
        <v>96</v>
      </c>
      <c r="G14" s="252" t="s">
        <v>96</v>
      </c>
      <c r="H14" s="252" t="s">
        <v>96</v>
      </c>
      <c r="I14" s="252" t="s">
        <v>96</v>
      </c>
      <c r="J14" s="252" t="s">
        <v>96</v>
      </c>
    </row>
    <row r="15" spans="1:16" ht="15.95" customHeight="1" x14ac:dyDescent="0.2">
      <c r="A15" s="85" t="s">
        <v>43</v>
      </c>
      <c r="B15" s="169"/>
      <c r="C15" s="83"/>
      <c r="D15" s="90"/>
      <c r="E15" s="90"/>
      <c r="F15" s="90"/>
      <c r="G15" s="90"/>
      <c r="H15" s="90"/>
      <c r="I15" s="90"/>
      <c r="J15" s="90"/>
    </row>
    <row r="16" spans="1:16" ht="15.95" customHeight="1" x14ac:dyDescent="0.2">
      <c r="A16" s="363" t="s">
        <v>44</v>
      </c>
      <c r="B16" s="363"/>
      <c r="C16" s="86"/>
      <c r="D16" s="170"/>
      <c r="E16" s="170"/>
      <c r="F16" s="170"/>
      <c r="G16" s="170"/>
      <c r="H16" s="170"/>
      <c r="I16" s="170"/>
      <c r="J16" s="170"/>
    </row>
    <row r="17" spans="1:10" ht="15.95" customHeight="1" x14ac:dyDescent="0.2">
      <c r="A17" s="363" t="s">
        <v>45</v>
      </c>
      <c r="B17" s="363"/>
      <c r="C17" s="86"/>
      <c r="D17" s="170"/>
      <c r="E17" s="170"/>
      <c r="F17" s="170"/>
      <c r="G17" s="170"/>
      <c r="H17" s="170"/>
      <c r="I17" s="170"/>
      <c r="J17" s="170"/>
    </row>
    <row r="18" spans="1:10" ht="15.95" customHeight="1" x14ac:dyDescent="0.2">
      <c r="A18" s="363" t="s">
        <v>46</v>
      </c>
      <c r="B18" s="363"/>
      <c r="C18" s="87"/>
      <c r="D18" s="128" t="e">
        <f>((D16-D17)/D16*100)</f>
        <v>#DIV/0!</v>
      </c>
      <c r="E18" s="128" t="e">
        <f t="shared" ref="E18:J18" si="0">((E16-E17)/E16*100)</f>
        <v>#DIV/0!</v>
      </c>
      <c r="F18" s="128" t="e">
        <f t="shared" si="0"/>
        <v>#DIV/0!</v>
      </c>
      <c r="G18" s="128" t="e">
        <f t="shared" si="0"/>
        <v>#DIV/0!</v>
      </c>
      <c r="H18" s="128" t="e">
        <f t="shared" si="0"/>
        <v>#DIV/0!</v>
      </c>
      <c r="I18" s="128" t="e">
        <f t="shared" si="0"/>
        <v>#DIV/0!</v>
      </c>
      <c r="J18" s="128" t="e">
        <f t="shared" si="0"/>
        <v>#DIV/0!</v>
      </c>
    </row>
    <row r="19" spans="1:10" ht="12.75" customHeight="1" x14ac:dyDescent="0.2">
      <c r="A19" s="88"/>
      <c r="B19" s="88"/>
      <c r="C19" s="87"/>
      <c r="D19" s="75"/>
      <c r="E19" s="75"/>
      <c r="F19" s="75"/>
      <c r="G19" s="75"/>
      <c r="H19" s="75"/>
      <c r="I19" s="75"/>
      <c r="J19" s="75"/>
    </row>
    <row r="20" spans="1:10" ht="15.95" customHeight="1" x14ac:dyDescent="0.2">
      <c r="A20" s="85" t="s">
        <v>43</v>
      </c>
      <c r="B20" s="169"/>
      <c r="C20" s="83"/>
      <c r="D20" s="90"/>
      <c r="E20" s="90"/>
      <c r="F20" s="90"/>
      <c r="G20" s="90"/>
      <c r="H20" s="90"/>
      <c r="I20" s="90"/>
      <c r="J20" s="90"/>
    </row>
    <row r="21" spans="1:10" ht="15.95" customHeight="1" x14ac:dyDescent="0.2">
      <c r="A21" s="363" t="s">
        <v>44</v>
      </c>
      <c r="B21" s="363"/>
      <c r="C21" s="86"/>
      <c r="D21" s="170"/>
      <c r="E21" s="170"/>
      <c r="F21" s="170"/>
      <c r="G21" s="170"/>
      <c r="H21" s="170"/>
      <c r="I21" s="170"/>
      <c r="J21" s="170"/>
    </row>
    <row r="22" spans="1:10" ht="15.95" customHeight="1" x14ac:dyDescent="0.2">
      <c r="A22" s="363" t="s">
        <v>45</v>
      </c>
      <c r="B22" s="363"/>
      <c r="C22" s="86"/>
      <c r="D22" s="170"/>
      <c r="E22" s="170"/>
      <c r="F22" s="170"/>
      <c r="G22" s="170"/>
      <c r="H22" s="170"/>
      <c r="I22" s="170"/>
      <c r="J22" s="170"/>
    </row>
    <row r="23" spans="1:10" ht="15.95" customHeight="1" x14ac:dyDescent="0.2">
      <c r="A23" s="363" t="s">
        <v>46</v>
      </c>
      <c r="B23" s="363"/>
      <c r="C23" s="87"/>
      <c r="D23" s="128" t="e">
        <f>((D21-D22)/D21*100)</f>
        <v>#DIV/0!</v>
      </c>
      <c r="E23" s="128" t="e">
        <f t="shared" ref="E23" si="1">((E21-E22)/E21*100)</f>
        <v>#DIV/0!</v>
      </c>
      <c r="F23" s="128" t="e">
        <f t="shared" ref="F23" si="2">((F21-F22)/F21*100)</f>
        <v>#DIV/0!</v>
      </c>
      <c r="G23" s="128" t="e">
        <f t="shared" ref="G23" si="3">((G21-G22)/G21*100)</f>
        <v>#DIV/0!</v>
      </c>
      <c r="H23" s="128" t="e">
        <f t="shared" ref="H23" si="4">((H21-H22)/H21*100)</f>
        <v>#DIV/0!</v>
      </c>
      <c r="I23" s="128" t="e">
        <f t="shared" ref="I23" si="5">((I21-I22)/I21*100)</f>
        <v>#DIV/0!</v>
      </c>
      <c r="J23" s="128" t="e">
        <f t="shared" ref="J23" si="6">((J21-J22)/J21*100)</f>
        <v>#DIV/0!</v>
      </c>
    </row>
    <row r="24" spans="1:10" ht="12.75" customHeight="1" x14ac:dyDescent="0.2">
      <c r="A24" s="88"/>
      <c r="B24" s="88"/>
      <c r="C24" s="87"/>
      <c r="D24" s="75"/>
      <c r="E24" s="75"/>
      <c r="F24" s="75"/>
      <c r="G24" s="75"/>
      <c r="H24" s="75"/>
      <c r="I24" s="75"/>
      <c r="J24" s="75"/>
    </row>
    <row r="25" spans="1:10" ht="15.95" customHeight="1" x14ac:dyDescent="0.2">
      <c r="A25" s="85" t="s">
        <v>43</v>
      </c>
      <c r="B25" s="169"/>
      <c r="C25" s="83"/>
      <c r="D25" s="90"/>
      <c r="E25" s="90"/>
      <c r="F25" s="90"/>
      <c r="G25" s="90"/>
      <c r="H25" s="90"/>
      <c r="I25" s="90"/>
      <c r="J25" s="90"/>
    </row>
    <row r="26" spans="1:10" ht="15.95" customHeight="1" x14ac:dyDescent="0.2">
      <c r="A26" s="363" t="s">
        <v>44</v>
      </c>
      <c r="B26" s="363"/>
      <c r="C26" s="86"/>
      <c r="D26" s="170"/>
      <c r="E26" s="170"/>
      <c r="F26" s="170"/>
      <c r="G26" s="170"/>
      <c r="H26" s="170"/>
      <c r="I26" s="170"/>
      <c r="J26" s="170"/>
    </row>
    <row r="27" spans="1:10" ht="15.95" customHeight="1" x14ac:dyDescent="0.2">
      <c r="A27" s="363" t="s">
        <v>45</v>
      </c>
      <c r="B27" s="363"/>
      <c r="C27" s="86"/>
      <c r="D27" s="170"/>
      <c r="E27" s="170"/>
      <c r="F27" s="170"/>
      <c r="G27" s="170"/>
      <c r="H27" s="170"/>
      <c r="I27" s="170"/>
      <c r="J27" s="170"/>
    </row>
    <row r="28" spans="1:10" ht="15.95" customHeight="1" x14ac:dyDescent="0.2">
      <c r="A28" s="363" t="s">
        <v>46</v>
      </c>
      <c r="B28" s="363"/>
      <c r="C28" s="87"/>
      <c r="D28" s="128" t="e">
        <f>((D26-D27)/D26*100)</f>
        <v>#DIV/0!</v>
      </c>
      <c r="E28" s="128" t="e">
        <f t="shared" ref="E28" si="7">((E26-E27)/E26*100)</f>
        <v>#DIV/0!</v>
      </c>
      <c r="F28" s="128" t="e">
        <f t="shared" ref="F28" si="8">((F26-F27)/F26*100)</f>
        <v>#DIV/0!</v>
      </c>
      <c r="G28" s="128" t="e">
        <f t="shared" ref="G28" si="9">((G26-G27)/G26*100)</f>
        <v>#DIV/0!</v>
      </c>
      <c r="H28" s="128" t="e">
        <f t="shared" ref="H28" si="10">((H26-H27)/H26*100)</f>
        <v>#DIV/0!</v>
      </c>
      <c r="I28" s="128" t="e">
        <f t="shared" ref="I28" si="11">((I26-I27)/I26*100)</f>
        <v>#DIV/0!</v>
      </c>
      <c r="J28" s="128" t="e">
        <f t="shared" ref="J28" si="12">((J26-J27)/J26*100)</f>
        <v>#DIV/0!</v>
      </c>
    </row>
    <row r="29" spans="1:10" ht="12.75" customHeight="1" x14ac:dyDescent="0.2">
      <c r="A29" s="88"/>
      <c r="B29" s="88"/>
      <c r="C29" s="87"/>
      <c r="D29" s="75"/>
      <c r="E29" s="75"/>
      <c r="F29" s="75"/>
      <c r="G29" s="75"/>
      <c r="H29" s="75"/>
      <c r="I29" s="75"/>
      <c r="J29" s="75"/>
    </row>
    <row r="30" spans="1:10" ht="15.95" customHeight="1" x14ac:dyDescent="0.2">
      <c r="A30" s="85" t="s">
        <v>43</v>
      </c>
      <c r="B30" s="169"/>
      <c r="C30" s="75"/>
      <c r="D30" s="91"/>
      <c r="E30" s="91"/>
      <c r="F30" s="91"/>
      <c r="G30" s="91"/>
      <c r="H30" s="91"/>
      <c r="I30" s="91"/>
      <c r="J30" s="75"/>
    </row>
    <row r="31" spans="1:10" ht="15.95" customHeight="1" x14ac:dyDescent="0.2">
      <c r="A31" s="363" t="s">
        <v>44</v>
      </c>
      <c r="B31" s="363"/>
      <c r="C31" s="86"/>
      <c r="D31" s="170"/>
      <c r="E31" s="170"/>
      <c r="F31" s="170"/>
      <c r="G31" s="170"/>
      <c r="H31" s="170"/>
      <c r="I31" s="170"/>
      <c r="J31" s="170"/>
    </row>
    <row r="32" spans="1:10" ht="15.95" customHeight="1" x14ac:dyDescent="0.2">
      <c r="A32" s="363" t="s">
        <v>45</v>
      </c>
      <c r="B32" s="363"/>
      <c r="C32" s="86"/>
      <c r="D32" s="170"/>
      <c r="E32" s="170"/>
      <c r="F32" s="170"/>
      <c r="G32" s="170"/>
      <c r="H32" s="170"/>
      <c r="I32" s="170"/>
      <c r="J32" s="170"/>
    </row>
    <row r="33" spans="1:11" ht="15.95" customHeight="1" x14ac:dyDescent="0.2">
      <c r="A33" s="363" t="s">
        <v>46</v>
      </c>
      <c r="B33" s="363"/>
      <c r="C33" s="86"/>
      <c r="D33" s="128" t="e">
        <f>((D31-D32)/D31*100)</f>
        <v>#DIV/0!</v>
      </c>
      <c r="E33" s="128" t="e">
        <f t="shared" ref="E33" si="13">((E31-E32)/E31*100)</f>
        <v>#DIV/0!</v>
      </c>
      <c r="F33" s="128" t="e">
        <f t="shared" ref="F33" si="14">((F31-F32)/F31*100)</f>
        <v>#DIV/0!</v>
      </c>
      <c r="G33" s="128" t="e">
        <f t="shared" ref="G33" si="15">((G31-G32)/G31*100)</f>
        <v>#DIV/0!</v>
      </c>
      <c r="H33" s="128" t="e">
        <f t="shared" ref="H33" si="16">((H31-H32)/H31*100)</f>
        <v>#DIV/0!</v>
      </c>
      <c r="I33" s="128" t="e">
        <f t="shared" ref="I33" si="17">((I31-I32)/I31*100)</f>
        <v>#DIV/0!</v>
      </c>
      <c r="J33" s="128" t="e">
        <f t="shared" ref="J33" si="18">((J31-J32)/J31*100)</f>
        <v>#DIV/0!</v>
      </c>
    </row>
    <row r="34" spans="1:11" ht="15.95" customHeight="1" x14ac:dyDescent="0.2">
      <c r="A34" s="89" t="s">
        <v>47</v>
      </c>
      <c r="B34" s="89"/>
      <c r="C34" s="78"/>
      <c r="D34" s="78"/>
      <c r="E34" s="78"/>
      <c r="F34" s="78"/>
      <c r="G34" s="78"/>
      <c r="H34" s="78"/>
      <c r="I34" s="78"/>
      <c r="J34" s="78"/>
    </row>
    <row r="35" spans="1:11" ht="12.75" customHeight="1" x14ac:dyDescent="0.2">
      <c r="A35" s="93" t="s">
        <v>103</v>
      </c>
      <c r="B35" s="93"/>
      <c r="C35" s="81"/>
      <c r="D35" s="81"/>
      <c r="E35" s="81"/>
      <c r="F35" s="81"/>
      <c r="G35" s="81"/>
      <c r="H35" s="81"/>
      <c r="I35" s="81"/>
      <c r="J35" s="81"/>
      <c r="K35" s="72"/>
    </row>
    <row r="36" spans="1:11" ht="12.75" customHeight="1" x14ac:dyDescent="0.2">
      <c r="A36" s="93" t="s">
        <v>104</v>
      </c>
      <c r="B36" s="93"/>
      <c r="C36" s="81"/>
      <c r="D36" s="81"/>
      <c r="E36" s="81"/>
      <c r="F36" s="81"/>
      <c r="G36" s="81"/>
      <c r="H36" s="81"/>
      <c r="I36" s="81"/>
      <c r="J36" s="81"/>
      <c r="K36" s="72"/>
    </row>
    <row r="37" spans="1:11" ht="12.75" customHeight="1" x14ac:dyDescent="0.2">
      <c r="A37" s="81" t="s">
        <v>48</v>
      </c>
      <c r="B37" s="81"/>
      <c r="C37" s="81"/>
      <c r="D37" s="81"/>
      <c r="E37" s="81"/>
      <c r="F37" s="81"/>
      <c r="G37" s="81"/>
      <c r="H37" s="81"/>
      <c r="I37" s="81"/>
      <c r="J37" s="81"/>
      <c r="K37" s="72"/>
    </row>
    <row r="38" spans="1:11" ht="12.75" customHeight="1" x14ac:dyDescent="0.2">
      <c r="A38" s="93" t="s">
        <v>105</v>
      </c>
      <c r="B38" s="93"/>
      <c r="C38" s="81"/>
      <c r="D38" s="92"/>
      <c r="E38" s="81"/>
      <c r="F38" s="81"/>
      <c r="G38" s="81"/>
      <c r="H38" s="81"/>
      <c r="I38" s="81"/>
      <c r="J38" s="81"/>
      <c r="K38" s="72"/>
    </row>
    <row r="39" spans="1:11" ht="12.75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72"/>
    </row>
    <row r="40" spans="1:11" ht="15.95" customHeight="1" x14ac:dyDescent="0.2">
      <c r="B40" s="89"/>
      <c r="C40" s="78"/>
      <c r="D40" s="78"/>
      <c r="E40" s="78"/>
      <c r="F40" s="78"/>
      <c r="G40" s="78"/>
      <c r="H40" s="78"/>
      <c r="I40" s="78"/>
      <c r="J40" s="78"/>
    </row>
    <row r="41" spans="1:11" ht="15.95" customHeight="1" x14ac:dyDescent="0.2">
      <c r="A41" s="89" t="s">
        <v>49</v>
      </c>
      <c r="B41" s="166"/>
      <c r="C41" s="166"/>
      <c r="D41" s="166"/>
      <c r="E41" s="166"/>
      <c r="F41" s="166"/>
      <c r="G41" s="166"/>
      <c r="H41" s="166"/>
      <c r="I41" s="166"/>
      <c r="J41" s="166"/>
    </row>
    <row r="42" spans="1:11" ht="15.95" customHeight="1" x14ac:dyDescent="0.2">
      <c r="A42" s="364"/>
      <c r="B42" s="365"/>
      <c r="C42" s="365"/>
      <c r="D42" s="365"/>
      <c r="E42" s="365"/>
      <c r="F42" s="365"/>
      <c r="G42" s="365"/>
      <c r="H42" s="365"/>
      <c r="I42" s="365"/>
      <c r="J42" s="366"/>
    </row>
    <row r="43" spans="1:11" ht="15.95" customHeight="1" x14ac:dyDescent="0.2">
      <c r="A43" s="367"/>
      <c r="B43" s="368"/>
      <c r="C43" s="368"/>
      <c r="D43" s="368"/>
      <c r="E43" s="368"/>
      <c r="F43" s="368"/>
      <c r="G43" s="368"/>
      <c r="H43" s="368"/>
      <c r="I43" s="368"/>
      <c r="J43" s="369"/>
    </row>
    <row r="44" spans="1:11" ht="15.95" customHeight="1" x14ac:dyDescent="0.2">
      <c r="A44" s="367"/>
      <c r="B44" s="368"/>
      <c r="C44" s="368"/>
      <c r="D44" s="368"/>
      <c r="E44" s="368"/>
      <c r="F44" s="368"/>
      <c r="G44" s="368"/>
      <c r="H44" s="368"/>
      <c r="I44" s="368"/>
      <c r="J44" s="369"/>
    </row>
    <row r="45" spans="1:11" ht="15.95" customHeight="1" x14ac:dyDescent="0.2">
      <c r="A45" s="367"/>
      <c r="B45" s="368"/>
      <c r="C45" s="368"/>
      <c r="D45" s="368"/>
      <c r="E45" s="368"/>
      <c r="F45" s="368"/>
      <c r="G45" s="368"/>
      <c r="H45" s="368"/>
      <c r="I45" s="368"/>
      <c r="J45" s="369"/>
    </row>
    <row r="46" spans="1:11" ht="12.75" customHeight="1" x14ac:dyDescent="0.2">
      <c r="A46" s="367"/>
      <c r="B46" s="368"/>
      <c r="C46" s="368"/>
      <c r="D46" s="368"/>
      <c r="E46" s="368"/>
      <c r="F46" s="368"/>
      <c r="G46" s="368"/>
      <c r="H46" s="368"/>
      <c r="I46" s="368"/>
      <c r="J46" s="369"/>
    </row>
    <row r="47" spans="1:11" ht="14.25" customHeight="1" x14ac:dyDescent="0.2">
      <c r="A47" s="367"/>
      <c r="B47" s="368"/>
      <c r="C47" s="368"/>
      <c r="D47" s="368"/>
      <c r="E47" s="368"/>
      <c r="F47" s="368"/>
      <c r="G47" s="368"/>
      <c r="H47" s="368"/>
      <c r="I47" s="368"/>
      <c r="J47" s="369"/>
    </row>
    <row r="48" spans="1:11" ht="14.25" customHeight="1" x14ac:dyDescent="0.2">
      <c r="A48" s="367"/>
      <c r="B48" s="368"/>
      <c r="C48" s="368"/>
      <c r="D48" s="368"/>
      <c r="E48" s="368"/>
      <c r="F48" s="368"/>
      <c r="G48" s="368"/>
      <c r="H48" s="368"/>
      <c r="I48" s="368"/>
      <c r="J48" s="369"/>
    </row>
    <row r="49" spans="1:10" ht="14.25" customHeight="1" x14ac:dyDescent="0.2">
      <c r="A49" s="367"/>
      <c r="B49" s="368"/>
      <c r="C49" s="368"/>
      <c r="D49" s="368"/>
      <c r="E49" s="368"/>
      <c r="F49" s="368"/>
      <c r="G49" s="368"/>
      <c r="H49" s="368"/>
      <c r="I49" s="368"/>
      <c r="J49" s="369"/>
    </row>
    <row r="50" spans="1:10" ht="14.25" customHeight="1" x14ac:dyDescent="0.2">
      <c r="A50" s="367"/>
      <c r="B50" s="368"/>
      <c r="C50" s="368"/>
      <c r="D50" s="368"/>
      <c r="E50" s="368"/>
      <c r="F50" s="368"/>
      <c r="G50" s="368"/>
      <c r="H50" s="368"/>
      <c r="I50" s="368"/>
      <c r="J50" s="369"/>
    </row>
    <row r="51" spans="1:10" ht="14.25" customHeight="1" x14ac:dyDescent="0.2">
      <c r="A51" s="367"/>
      <c r="B51" s="368"/>
      <c r="C51" s="368"/>
      <c r="D51" s="368"/>
      <c r="E51" s="368"/>
      <c r="F51" s="368"/>
      <c r="G51" s="368"/>
      <c r="H51" s="368"/>
      <c r="I51" s="368"/>
      <c r="J51" s="369"/>
    </row>
    <row r="52" spans="1:10" ht="14.25" customHeight="1" x14ac:dyDescent="0.2">
      <c r="A52" s="367"/>
      <c r="B52" s="368"/>
      <c r="C52" s="368"/>
      <c r="D52" s="368"/>
      <c r="E52" s="368"/>
      <c r="F52" s="368"/>
      <c r="G52" s="368"/>
      <c r="H52" s="368"/>
      <c r="I52" s="368"/>
      <c r="J52" s="369"/>
    </row>
    <row r="53" spans="1:10" ht="14.25" customHeight="1" x14ac:dyDescent="0.2">
      <c r="A53" s="367"/>
      <c r="B53" s="368"/>
      <c r="C53" s="368"/>
      <c r="D53" s="368"/>
      <c r="E53" s="368"/>
      <c r="F53" s="368"/>
      <c r="G53" s="368"/>
      <c r="H53" s="368"/>
      <c r="I53" s="368"/>
      <c r="J53" s="369"/>
    </row>
    <row r="54" spans="1:10" ht="14.25" customHeight="1" x14ac:dyDescent="0.2">
      <c r="A54" s="367"/>
      <c r="B54" s="368"/>
      <c r="C54" s="368"/>
      <c r="D54" s="368"/>
      <c r="E54" s="368"/>
      <c r="F54" s="368"/>
      <c r="G54" s="368"/>
      <c r="H54" s="368"/>
      <c r="I54" s="368"/>
      <c r="J54" s="369"/>
    </row>
    <row r="55" spans="1:10" ht="14.25" customHeight="1" x14ac:dyDescent="0.2">
      <c r="A55" s="367"/>
      <c r="B55" s="368"/>
      <c r="C55" s="368"/>
      <c r="D55" s="368"/>
      <c r="E55" s="368"/>
      <c r="F55" s="368"/>
      <c r="G55" s="368"/>
      <c r="H55" s="368"/>
      <c r="I55" s="368"/>
      <c r="J55" s="369"/>
    </row>
    <row r="56" spans="1:10" ht="14.25" customHeight="1" x14ac:dyDescent="0.2">
      <c r="A56" s="370"/>
      <c r="B56" s="371"/>
      <c r="C56" s="371"/>
      <c r="D56" s="371"/>
      <c r="E56" s="371"/>
      <c r="F56" s="371"/>
      <c r="G56" s="371"/>
      <c r="H56" s="371"/>
      <c r="I56" s="371"/>
      <c r="J56" s="372"/>
    </row>
    <row r="57" spans="1:10" ht="14.25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</row>
    <row r="58" spans="1:10" ht="14.25" customHeight="1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</row>
    <row r="59" spans="1:10" ht="14.25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</row>
    <row r="60" spans="1:10" ht="14.25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</row>
    <row r="61" spans="1:10" ht="14.25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</row>
    <row r="62" spans="1:10" ht="14.25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</row>
    <row r="63" spans="1:10" ht="14.25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</row>
    <row r="64" spans="1:10" ht="14.25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14.25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</row>
    <row r="66" spans="1:10" ht="14.25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</row>
    <row r="67" spans="1:10" ht="14.25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</row>
    <row r="68" spans="1:10" ht="14.25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</row>
    <row r="69" spans="1:10" ht="14.25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</row>
    <row r="70" spans="1:10" ht="14.25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</row>
    <row r="71" spans="1:10" ht="14.25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</row>
    <row r="72" spans="1:10" ht="14.25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</row>
    <row r="73" spans="1:10" ht="14.25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</row>
    <row r="74" spans="1:10" ht="14.25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</row>
    <row r="75" spans="1:10" ht="14.25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</row>
    <row r="76" spans="1:10" ht="14.25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</row>
    <row r="77" spans="1:10" ht="14.25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</row>
    <row r="78" spans="1:10" ht="14.25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</row>
    <row r="79" spans="1:10" ht="14.25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</row>
    <row r="80" spans="1:10" ht="14.25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</row>
    <row r="81" spans="1:10" ht="14.25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</row>
    <row r="82" spans="1:10" ht="14.2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</row>
    <row r="83" spans="1:10" ht="14.25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</row>
    <row r="84" spans="1:10" ht="14.25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</row>
    <row r="85" spans="1:10" ht="14.25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</row>
    <row r="86" spans="1:10" ht="14.25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</row>
    <row r="87" spans="1:10" ht="14.25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</row>
    <row r="88" spans="1:10" ht="14.25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</row>
    <row r="89" spans="1:10" ht="14.25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</row>
    <row r="90" spans="1:10" ht="14.25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</row>
    <row r="91" spans="1:10" ht="14.25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</row>
    <row r="92" spans="1:10" ht="14.25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</row>
    <row r="93" spans="1:10" ht="14.25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</row>
    <row r="94" spans="1:10" ht="14.25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</row>
    <row r="95" spans="1:10" ht="14.25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</row>
    <row r="96" spans="1:10" ht="14.25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</row>
    <row r="97" spans="1:10" ht="14.25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</row>
    <row r="98" spans="1:10" ht="14.25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</row>
    <row r="99" spans="1:10" ht="14.25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</row>
    <row r="100" spans="1:10" ht="14.25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</row>
    <row r="101" spans="1:10" ht="14.25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1:10" ht="14.25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1:10" ht="14.25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1:10" ht="14.25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1:10" ht="14.25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1:10" ht="14.25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1:10" ht="14.25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ht="14.25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1:10" ht="14.25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1:10" ht="14.25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0" ht="14.25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</row>
    <row r="112" spans="1:10" ht="14.25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</row>
    <row r="113" spans="1:10" ht="14.25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</row>
    <row r="114" spans="1:10" ht="14.25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</row>
    <row r="115" spans="1:10" ht="14.25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 ht="14.25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</row>
    <row r="117" spans="1:10" ht="14.25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</row>
    <row r="118" spans="1:10" ht="14.25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ht="14.25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ht="14.25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ht="14.25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</row>
    <row r="122" spans="1:10" ht="14.25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</row>
    <row r="123" spans="1:10" ht="14.25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ht="14.25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" ht="14.25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</row>
    <row r="126" spans="1:10" ht="14.25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 ht="14.25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 ht="14.25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ht="14.25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</row>
    <row r="130" spans="1:10" ht="14.25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 ht="14.25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</row>
    <row r="132" spans="1:10" ht="14.25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 ht="14.25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1:10" ht="14.25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ht="14.25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ht="14.25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 ht="14.25" x14ac:dyDescent="0.2">
      <c r="A137" s="73"/>
      <c r="B137" s="73"/>
      <c r="C137" s="73"/>
      <c r="D137" s="73"/>
      <c r="E137" s="73"/>
      <c r="F137" s="73"/>
      <c r="G137" s="73"/>
      <c r="H137" s="73"/>
      <c r="I137" s="73"/>
      <c r="J137" s="73"/>
    </row>
    <row r="138" spans="1:10" ht="14.25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 ht="14.25" x14ac:dyDescent="0.2">
      <c r="A139" s="73"/>
      <c r="B139" s="73"/>
      <c r="C139" s="73"/>
      <c r="D139" s="73"/>
      <c r="E139" s="73"/>
      <c r="F139" s="73"/>
      <c r="G139" s="73"/>
      <c r="H139" s="73"/>
      <c r="I139" s="73"/>
      <c r="J139" s="73"/>
    </row>
    <row r="140" spans="1:10" ht="14.25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</row>
    <row r="141" spans="1:10" ht="14.25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 ht="14.25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</row>
    <row r="143" spans="1:10" ht="14.25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ht="14.25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ht="14.25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</row>
    <row r="146" spans="1:10" ht="14.25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ht="14.25" x14ac:dyDescent="0.2">
      <c r="A147" s="73"/>
      <c r="B147" s="73"/>
      <c r="C147" s="73"/>
      <c r="D147" s="73"/>
      <c r="E147" s="73"/>
      <c r="F147" s="73"/>
      <c r="G147" s="73"/>
      <c r="H147" s="73"/>
      <c r="I147" s="73"/>
      <c r="J147" s="73"/>
    </row>
    <row r="148" spans="1:10" ht="14.25" x14ac:dyDescent="0.2">
      <c r="A148" s="73"/>
      <c r="B148" s="73"/>
      <c r="C148" s="73"/>
      <c r="D148" s="73"/>
      <c r="E148" s="73"/>
      <c r="F148" s="73"/>
      <c r="G148" s="73"/>
      <c r="H148" s="73"/>
      <c r="I148" s="73"/>
      <c r="J148" s="73"/>
    </row>
    <row r="149" spans="1:10" ht="14.25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</row>
    <row r="150" spans="1:10" ht="14.25" x14ac:dyDescent="0.2">
      <c r="A150" s="73"/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 ht="14.25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/>
    </row>
    <row r="152" spans="1:10" ht="14.25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 ht="14.25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</row>
    <row r="154" spans="1:10" ht="14.25" x14ac:dyDescent="0.2">
      <c r="A154" s="73"/>
      <c r="B154" s="73"/>
      <c r="C154" s="73"/>
      <c r="D154" s="73"/>
      <c r="E154" s="73"/>
      <c r="F154" s="73"/>
      <c r="G154" s="73"/>
      <c r="H154" s="73"/>
      <c r="I154" s="73"/>
      <c r="J154" s="73"/>
    </row>
    <row r="155" spans="1:10" ht="14.25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 ht="14.25" x14ac:dyDescent="0.2">
      <c r="A156" s="73"/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ht="14.25" x14ac:dyDescent="0.2">
      <c r="A157" s="73"/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ht="14.25" x14ac:dyDescent="0.2">
      <c r="A158" s="73"/>
      <c r="B158" s="73"/>
      <c r="C158" s="73"/>
      <c r="D158" s="73"/>
      <c r="E158" s="73"/>
      <c r="F158" s="73"/>
      <c r="G158" s="73"/>
      <c r="H158" s="73"/>
      <c r="I158" s="73"/>
      <c r="J158" s="73"/>
    </row>
    <row r="159" spans="1:10" ht="14.25" x14ac:dyDescent="0.2">
      <c r="A159" s="73"/>
      <c r="B159" s="73"/>
      <c r="C159" s="73"/>
      <c r="D159" s="73"/>
      <c r="E159" s="73"/>
      <c r="F159" s="73"/>
      <c r="G159" s="73"/>
      <c r="H159" s="73"/>
      <c r="I159" s="73"/>
      <c r="J159" s="73"/>
    </row>
    <row r="160" spans="1:10" ht="14.25" x14ac:dyDescent="0.2">
      <c r="A160" s="73"/>
      <c r="B160" s="73"/>
      <c r="C160" s="73"/>
      <c r="D160" s="73"/>
      <c r="E160" s="73"/>
      <c r="F160" s="73"/>
      <c r="G160" s="73"/>
      <c r="H160" s="73"/>
      <c r="I160" s="73"/>
      <c r="J160" s="73"/>
    </row>
    <row r="161" spans="1:10" ht="14.25" x14ac:dyDescent="0.2">
      <c r="A161" s="73"/>
      <c r="B161" s="73"/>
      <c r="C161" s="73"/>
      <c r="D161" s="73"/>
      <c r="E161" s="73"/>
      <c r="F161" s="73"/>
      <c r="G161" s="73"/>
      <c r="H161" s="73"/>
      <c r="I161" s="73"/>
      <c r="J161" s="73"/>
    </row>
    <row r="162" spans="1:10" ht="14.25" x14ac:dyDescent="0.2">
      <c r="A162" s="73"/>
      <c r="B162" s="73"/>
      <c r="C162" s="73"/>
      <c r="D162" s="73"/>
      <c r="E162" s="73"/>
      <c r="F162" s="73"/>
      <c r="G162" s="73"/>
      <c r="H162" s="73"/>
      <c r="I162" s="73"/>
      <c r="J162" s="73"/>
    </row>
    <row r="163" spans="1:10" ht="14.25" x14ac:dyDescent="0.2">
      <c r="A163" s="73"/>
      <c r="B163" s="73"/>
      <c r="C163" s="73"/>
      <c r="D163" s="73"/>
      <c r="E163" s="73"/>
      <c r="F163" s="73"/>
      <c r="G163" s="73"/>
      <c r="H163" s="73"/>
      <c r="I163" s="73"/>
      <c r="J163" s="73"/>
    </row>
    <row r="164" spans="1:10" ht="14.25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</row>
    <row r="165" spans="1:10" ht="14.25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</row>
    <row r="166" spans="1:10" ht="14.25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</row>
    <row r="167" spans="1:10" ht="14.25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</row>
    <row r="168" spans="1:10" ht="14.25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</row>
    <row r="169" spans="1:10" ht="14.25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</row>
    <row r="170" spans="1:10" ht="14.25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</row>
    <row r="171" spans="1:10" ht="14.25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</row>
    <row r="172" spans="1:10" ht="14.25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</row>
    <row r="173" spans="1:10" ht="14.25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</row>
    <row r="174" spans="1:10" ht="14.25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J174" s="73"/>
    </row>
    <row r="175" spans="1:10" ht="14.25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J175" s="73"/>
    </row>
    <row r="176" spans="1:10" ht="14.25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J176" s="73"/>
    </row>
    <row r="177" spans="1:10" ht="14.25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J177" s="73"/>
    </row>
    <row r="178" spans="1:10" ht="14.25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</row>
    <row r="179" spans="1:10" ht="14.25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</row>
    <row r="180" spans="1:10" ht="14.25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J180" s="73"/>
    </row>
    <row r="181" spans="1:10" ht="14.25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J181" s="73"/>
    </row>
    <row r="182" spans="1:10" ht="14.25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73"/>
    </row>
    <row r="183" spans="1:10" ht="14.25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J183" s="73"/>
    </row>
    <row r="184" spans="1:10" ht="14.25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J184" s="73"/>
    </row>
    <row r="185" spans="1:10" ht="14.25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</row>
    <row r="186" spans="1:10" ht="14.25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J186" s="73"/>
    </row>
    <row r="187" spans="1:10" ht="14.25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J187" s="73"/>
    </row>
    <row r="188" spans="1:10" ht="14.25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J188" s="73"/>
    </row>
    <row r="189" spans="1:10" ht="14.25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J189" s="73"/>
    </row>
    <row r="190" spans="1:10" ht="14.25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J190" s="73"/>
    </row>
    <row r="191" spans="1:10" ht="14.25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J191" s="73"/>
    </row>
    <row r="192" spans="1:10" ht="14.25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J192" s="73"/>
    </row>
    <row r="193" spans="1:10" ht="14.25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</row>
    <row r="194" spans="1:10" ht="14.25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</row>
    <row r="195" spans="1:10" ht="14.25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</row>
    <row r="196" spans="1:10" ht="14.25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</row>
    <row r="197" spans="1:10" ht="14.25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</row>
    <row r="198" spans="1:10" ht="14.25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</row>
    <row r="199" spans="1:10" ht="14.25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</row>
    <row r="200" spans="1:10" ht="14.25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</row>
    <row r="201" spans="1:10" ht="14.25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</row>
    <row r="202" spans="1:10" ht="14.25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</row>
    <row r="203" spans="1:10" ht="14.25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</row>
    <row r="204" spans="1:10" ht="14.25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</row>
    <row r="205" spans="1:10" ht="14.25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J205" s="73"/>
    </row>
    <row r="206" spans="1:10" ht="14.25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J206" s="73"/>
    </row>
    <row r="207" spans="1:10" ht="14.25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J207" s="73"/>
    </row>
    <row r="208" spans="1:10" ht="14.25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J208" s="73"/>
    </row>
    <row r="209" spans="1:10" ht="14.25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J209" s="73"/>
    </row>
    <row r="210" spans="1:10" ht="14.25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J210" s="73"/>
    </row>
    <row r="211" spans="1:10" ht="14.25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J211" s="73"/>
    </row>
    <row r="212" spans="1:10" ht="14.25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73"/>
    </row>
    <row r="213" spans="1:10" ht="14.25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73"/>
    </row>
    <row r="214" spans="1:10" ht="14.25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J214" s="73"/>
    </row>
    <row r="215" spans="1:10" ht="14.25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J215" s="73"/>
    </row>
  </sheetData>
  <sheetProtection algorithmName="SHA-512" hashValue="PbxbcAtoH4uFb9uW8Se5qnr8TqAokVZpzePivR53uLwpVrnnsB2FVgsh/luztVe+iGvGiYDYF3Zz44c/bnNuHw==" saltValue="Oy2VTjIe2+dYgmq5t5S76w==" spinCount="100000" sheet="1" objects="1" scenarios="1"/>
  <customSheetViews>
    <customSheetView guid="{6E1120D8-BB08-42F9-A7C0-B958C5D3FD1A}" showRuler="0" topLeftCell="A19">
      <selection activeCell="C13" sqref="C13"/>
      <pageMargins left="0.39370078740157483" right="0.39370078740157483" top="0.59055118110236227" bottom="0.59055118110236227" header="0.51181102362204722" footer="0.51181102362204722"/>
      <printOptions horizontalCentered="1" verticalCentered="1"/>
      <pageSetup paperSize="9" scale="95" orientation="portrait" r:id="rId1"/>
      <headerFooter alignWithMargins="0"/>
    </customSheetView>
  </customSheetViews>
  <mergeCells count="16">
    <mergeCell ref="B5:F5"/>
    <mergeCell ref="A42:J56"/>
    <mergeCell ref="A8:J8"/>
    <mergeCell ref="A16:B16"/>
    <mergeCell ref="A17:B17"/>
    <mergeCell ref="A18:B18"/>
    <mergeCell ref="A21:B21"/>
    <mergeCell ref="A22:B22"/>
    <mergeCell ref="H5:I5"/>
    <mergeCell ref="A32:B32"/>
    <mergeCell ref="A33:B33"/>
    <mergeCell ref="A23:B23"/>
    <mergeCell ref="A26:B26"/>
    <mergeCell ref="A27:B27"/>
    <mergeCell ref="A28:B28"/>
    <mergeCell ref="A31:B31"/>
  </mergeCells>
  <phoneticPr fontId="0" type="noConversion"/>
  <dataValidations count="4">
    <dataValidation type="list" allowBlank="1" showInputMessage="1" showErrorMessage="1" sqref="J5">
      <formula1>Berichtsjahr</formula1>
    </dataValidation>
    <dataValidation type="list" allowBlank="1" showInputMessage="1" showErrorMessage="1" sqref="D14:J14">
      <formula1>Analyseverfahren</formula1>
    </dataValidation>
    <dataValidation type="list" allowBlank="1" showInputMessage="1" showErrorMessage="1" sqref="D13:J13">
      <formula1>Einheiten</formula1>
    </dataValidation>
    <dataValidation type="list" allowBlank="1" showInputMessage="1" showErrorMessage="1" sqref="D12:J12">
      <formula1>Parameter</formula1>
    </dataValidation>
  </dataValidations>
  <printOptions horizontalCentered="1"/>
  <pageMargins left="0.39370078740157483" right="0.27559055118110237" top="0.19685039370078741" bottom="0.19685039370078741" header="0.51181102362204722" footer="0.51181102362204722"/>
  <pageSetup paperSize="9" scale="95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showGridLines="0" zoomScaleNormal="100" workbookViewId="0">
      <selection activeCell="F1" sqref="F1"/>
    </sheetView>
  </sheetViews>
  <sheetFormatPr baseColWidth="10" defaultColWidth="11.42578125" defaultRowHeight="12.75" x14ac:dyDescent="0.2"/>
  <cols>
    <col min="1" max="2" width="12.7109375" style="11" customWidth="1"/>
    <col min="3" max="3" width="6.7109375" style="11" customWidth="1"/>
    <col min="4" max="4" width="12.7109375" style="11" customWidth="1"/>
    <col min="5" max="11" width="7.42578125" style="11" customWidth="1"/>
    <col min="12" max="16384" width="11.42578125" style="11"/>
  </cols>
  <sheetData>
    <row r="1" spans="1:12" ht="15.75" customHeight="1" x14ac:dyDescent="0.2">
      <c r="E1" s="94" t="s">
        <v>106</v>
      </c>
      <c r="F1" s="164"/>
    </row>
    <row r="2" spans="1:12" ht="17.100000000000001" customHeight="1" x14ac:dyDescent="0.2">
      <c r="A2" s="5" t="s">
        <v>222</v>
      </c>
      <c r="B2" s="5"/>
      <c r="C2" s="74"/>
      <c r="D2" s="74"/>
      <c r="E2" s="74"/>
      <c r="F2" s="74"/>
      <c r="G2" s="74"/>
      <c r="H2" s="74"/>
      <c r="I2" s="74"/>
      <c r="J2" s="75"/>
    </row>
    <row r="3" spans="1:12" ht="17.100000000000001" customHeight="1" x14ac:dyDescent="0.2">
      <c r="A3" s="5" t="s">
        <v>38</v>
      </c>
      <c r="B3" s="5"/>
      <c r="C3" s="74"/>
      <c r="D3" s="74"/>
      <c r="E3" s="74"/>
      <c r="F3" s="74"/>
      <c r="G3" s="74"/>
      <c r="H3" s="74"/>
      <c r="I3" s="376" t="s">
        <v>1</v>
      </c>
      <c r="J3" s="377"/>
      <c r="K3" s="167"/>
    </row>
    <row r="4" spans="1:12" ht="12.75" customHeight="1" x14ac:dyDescent="0.2">
      <c r="A4" s="76"/>
      <c r="B4" s="76"/>
      <c r="C4" s="77"/>
      <c r="D4" s="77"/>
      <c r="E4" s="77"/>
      <c r="F4" s="77"/>
      <c r="G4" s="77"/>
      <c r="H4" s="77"/>
      <c r="I4" s="77"/>
      <c r="J4" s="77"/>
      <c r="K4" s="77"/>
    </row>
    <row r="5" spans="1:12" ht="17.100000000000001" customHeight="1" x14ac:dyDescent="0.2">
      <c r="A5" s="76" t="s">
        <v>0</v>
      </c>
      <c r="B5" s="373"/>
      <c r="C5" s="374"/>
      <c r="D5" s="374"/>
      <c r="E5" s="374"/>
      <c r="F5" s="374"/>
      <c r="G5" s="375"/>
      <c r="H5" s="77"/>
      <c r="I5" s="77"/>
      <c r="J5" s="77"/>
      <c r="K5" s="77"/>
    </row>
    <row r="6" spans="1:12" ht="12.75" customHeight="1" x14ac:dyDescent="0.2">
      <c r="A6" s="79"/>
      <c r="B6" s="79"/>
      <c r="C6" s="75"/>
      <c r="D6" s="75"/>
      <c r="E6" s="75"/>
      <c r="F6" s="75"/>
      <c r="G6" s="75"/>
      <c r="H6" s="75"/>
      <c r="I6" s="75"/>
      <c r="J6" s="75"/>
      <c r="K6" s="75"/>
    </row>
    <row r="7" spans="1:12" ht="12.75" customHeight="1" x14ac:dyDescent="0.2">
      <c r="A7" s="17"/>
      <c r="B7" s="17"/>
      <c r="C7" s="75"/>
      <c r="D7" s="75"/>
      <c r="E7" s="75"/>
      <c r="F7" s="75"/>
      <c r="G7" s="75"/>
      <c r="H7" s="75"/>
      <c r="I7" s="75"/>
      <c r="J7" s="75"/>
      <c r="K7" s="75"/>
    </row>
    <row r="8" spans="1:12" ht="12.75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72"/>
    </row>
    <row r="9" spans="1:12" ht="15.95" customHeight="1" x14ac:dyDescent="0.2">
      <c r="A9" s="89" t="s">
        <v>216</v>
      </c>
      <c r="B9" s="89"/>
      <c r="C9" s="78"/>
      <c r="D9" s="78"/>
      <c r="E9" s="78"/>
      <c r="F9" s="78"/>
      <c r="G9" s="78"/>
      <c r="H9" s="78"/>
      <c r="I9" s="78"/>
      <c r="J9" s="78"/>
      <c r="K9" s="78"/>
    </row>
    <row r="10" spans="1:12" ht="15.95" customHeight="1" x14ac:dyDescent="0.2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7"/>
    </row>
    <row r="11" spans="1:12" ht="15.95" customHeight="1" x14ac:dyDescent="0.2">
      <c r="A11" s="388"/>
      <c r="B11" s="389"/>
      <c r="C11" s="389"/>
      <c r="D11" s="389"/>
      <c r="E11" s="389"/>
      <c r="F11" s="389"/>
      <c r="G11" s="389"/>
      <c r="H11" s="389"/>
      <c r="I11" s="389"/>
      <c r="J11" s="389"/>
      <c r="K11" s="390"/>
    </row>
    <row r="12" spans="1:12" ht="15.95" customHeight="1" x14ac:dyDescent="0.2">
      <c r="A12" s="388"/>
      <c r="B12" s="389"/>
      <c r="C12" s="389"/>
      <c r="D12" s="389"/>
      <c r="E12" s="389"/>
      <c r="F12" s="389"/>
      <c r="G12" s="389"/>
      <c r="H12" s="389"/>
      <c r="I12" s="389"/>
      <c r="J12" s="389"/>
      <c r="K12" s="390"/>
    </row>
    <row r="13" spans="1:12" ht="15.95" customHeight="1" x14ac:dyDescent="0.2">
      <c r="A13" s="388"/>
      <c r="B13" s="389"/>
      <c r="C13" s="389"/>
      <c r="D13" s="389"/>
      <c r="E13" s="389"/>
      <c r="F13" s="389"/>
      <c r="G13" s="389"/>
      <c r="H13" s="389"/>
      <c r="I13" s="389"/>
      <c r="J13" s="389"/>
      <c r="K13" s="390"/>
    </row>
    <row r="14" spans="1:12" ht="15.95" customHeight="1" x14ac:dyDescent="0.2">
      <c r="A14" s="388"/>
      <c r="B14" s="389"/>
      <c r="C14" s="389"/>
      <c r="D14" s="389"/>
      <c r="E14" s="389"/>
      <c r="F14" s="389"/>
      <c r="G14" s="389"/>
      <c r="H14" s="389"/>
      <c r="I14" s="389"/>
      <c r="J14" s="389"/>
      <c r="K14" s="390"/>
    </row>
    <row r="15" spans="1:12" ht="12.75" customHeight="1" x14ac:dyDescent="0.2">
      <c r="A15" s="388"/>
      <c r="B15" s="389"/>
      <c r="C15" s="389"/>
      <c r="D15" s="389"/>
      <c r="E15" s="389"/>
      <c r="F15" s="389"/>
      <c r="G15" s="389"/>
      <c r="H15" s="389"/>
      <c r="I15" s="389"/>
      <c r="J15" s="389"/>
      <c r="K15" s="390"/>
    </row>
    <row r="16" spans="1:12" ht="12.75" customHeight="1" x14ac:dyDescent="0.2">
      <c r="A16" s="388"/>
      <c r="B16" s="389"/>
      <c r="C16" s="389"/>
      <c r="D16" s="389"/>
      <c r="E16" s="389"/>
      <c r="F16" s="389"/>
      <c r="G16" s="389"/>
      <c r="H16" s="389"/>
      <c r="I16" s="389"/>
      <c r="J16" s="389"/>
      <c r="K16" s="390"/>
    </row>
    <row r="17" spans="1:11" ht="12.75" customHeight="1" x14ac:dyDescent="0.2">
      <c r="A17" s="388"/>
      <c r="B17" s="389"/>
      <c r="C17" s="389"/>
      <c r="D17" s="389"/>
      <c r="E17" s="389"/>
      <c r="F17" s="389"/>
      <c r="G17" s="389"/>
      <c r="H17" s="389"/>
      <c r="I17" s="389"/>
      <c r="J17" s="389"/>
      <c r="K17" s="390"/>
    </row>
    <row r="18" spans="1:11" ht="12.75" customHeight="1" x14ac:dyDescent="0.2">
      <c r="A18" s="388"/>
      <c r="B18" s="389"/>
      <c r="C18" s="389"/>
      <c r="D18" s="389"/>
      <c r="E18" s="389"/>
      <c r="F18" s="389"/>
      <c r="G18" s="389"/>
      <c r="H18" s="389"/>
      <c r="I18" s="389"/>
      <c r="J18" s="389"/>
      <c r="K18" s="390"/>
    </row>
    <row r="19" spans="1:11" ht="12.75" customHeight="1" x14ac:dyDescent="0.2">
      <c r="A19" s="388"/>
      <c r="B19" s="389"/>
      <c r="C19" s="389"/>
      <c r="D19" s="389"/>
      <c r="E19" s="389"/>
      <c r="F19" s="389"/>
      <c r="G19" s="389"/>
      <c r="H19" s="389"/>
      <c r="I19" s="389"/>
      <c r="J19" s="389"/>
      <c r="K19" s="390"/>
    </row>
    <row r="20" spans="1:11" ht="12.75" customHeight="1" x14ac:dyDescent="0.2">
      <c r="A20" s="388"/>
      <c r="B20" s="389"/>
      <c r="C20" s="389"/>
      <c r="D20" s="389"/>
      <c r="E20" s="389"/>
      <c r="F20" s="389"/>
      <c r="G20" s="389"/>
      <c r="H20" s="389"/>
      <c r="I20" s="389"/>
      <c r="J20" s="389"/>
      <c r="K20" s="390"/>
    </row>
    <row r="21" spans="1:11" ht="12.75" customHeight="1" x14ac:dyDescent="0.2">
      <c r="A21" s="388"/>
      <c r="B21" s="389"/>
      <c r="C21" s="389"/>
      <c r="D21" s="389"/>
      <c r="E21" s="389"/>
      <c r="F21" s="389"/>
      <c r="G21" s="389"/>
      <c r="H21" s="389"/>
      <c r="I21" s="389"/>
      <c r="J21" s="389"/>
      <c r="K21" s="390"/>
    </row>
    <row r="22" spans="1:11" ht="12.75" customHeight="1" x14ac:dyDescent="0.2">
      <c r="A22" s="388"/>
      <c r="B22" s="389"/>
      <c r="C22" s="389"/>
      <c r="D22" s="389"/>
      <c r="E22" s="389"/>
      <c r="F22" s="389"/>
      <c r="G22" s="389"/>
      <c r="H22" s="389"/>
      <c r="I22" s="389"/>
      <c r="J22" s="389"/>
      <c r="K22" s="390"/>
    </row>
    <row r="23" spans="1:11" ht="12.75" customHeight="1" x14ac:dyDescent="0.2">
      <c r="A23" s="388"/>
      <c r="B23" s="389"/>
      <c r="C23" s="389"/>
      <c r="D23" s="389"/>
      <c r="E23" s="389"/>
      <c r="F23" s="389"/>
      <c r="G23" s="389"/>
      <c r="H23" s="389"/>
      <c r="I23" s="389"/>
      <c r="J23" s="389"/>
      <c r="K23" s="390"/>
    </row>
    <row r="24" spans="1:11" ht="12.75" customHeight="1" x14ac:dyDescent="0.2">
      <c r="A24" s="388"/>
      <c r="B24" s="389"/>
      <c r="C24" s="389"/>
      <c r="D24" s="389"/>
      <c r="E24" s="389"/>
      <c r="F24" s="389"/>
      <c r="G24" s="389"/>
      <c r="H24" s="389"/>
      <c r="I24" s="389"/>
      <c r="J24" s="389"/>
      <c r="K24" s="390"/>
    </row>
    <row r="25" spans="1:11" ht="12.75" customHeight="1" x14ac:dyDescent="0.2">
      <c r="A25" s="388"/>
      <c r="B25" s="389"/>
      <c r="C25" s="389"/>
      <c r="D25" s="389"/>
      <c r="E25" s="389"/>
      <c r="F25" s="389"/>
      <c r="G25" s="389"/>
      <c r="H25" s="389"/>
      <c r="I25" s="389"/>
      <c r="J25" s="389"/>
      <c r="K25" s="390"/>
    </row>
    <row r="26" spans="1:11" ht="12.75" customHeight="1" x14ac:dyDescent="0.2">
      <c r="A26" s="388"/>
      <c r="B26" s="389"/>
      <c r="C26" s="389"/>
      <c r="D26" s="389"/>
      <c r="E26" s="389"/>
      <c r="F26" s="389"/>
      <c r="G26" s="389"/>
      <c r="H26" s="389"/>
      <c r="I26" s="389"/>
      <c r="J26" s="389"/>
      <c r="K26" s="390"/>
    </row>
    <row r="27" spans="1:11" ht="12.75" customHeight="1" x14ac:dyDescent="0.2">
      <c r="A27" s="388"/>
      <c r="B27" s="389"/>
      <c r="C27" s="389"/>
      <c r="D27" s="389"/>
      <c r="E27" s="389"/>
      <c r="F27" s="389"/>
      <c r="G27" s="389"/>
      <c r="H27" s="389"/>
      <c r="I27" s="389"/>
      <c r="J27" s="389"/>
      <c r="K27" s="390"/>
    </row>
    <row r="28" spans="1:11" ht="12.75" customHeight="1" x14ac:dyDescent="0.2">
      <c r="A28" s="388"/>
      <c r="B28" s="389"/>
      <c r="C28" s="389"/>
      <c r="D28" s="389"/>
      <c r="E28" s="389"/>
      <c r="F28" s="389"/>
      <c r="G28" s="389"/>
      <c r="H28" s="389"/>
      <c r="I28" s="389"/>
      <c r="J28" s="389"/>
      <c r="K28" s="390"/>
    </row>
    <row r="29" spans="1:11" ht="12.75" customHeight="1" x14ac:dyDescent="0.2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</row>
    <row r="30" spans="1:11" ht="12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 ht="12.7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1" ht="12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12.75" customHeight="1" x14ac:dyDescent="0.2">
      <c r="A33" s="174" t="s">
        <v>62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ht="12.75" customHeight="1" x14ac:dyDescent="0.2">
      <c r="A34" s="174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2.7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ht="15.95" customHeight="1" x14ac:dyDescent="0.2">
      <c r="A36" s="394"/>
      <c r="B36" s="394"/>
      <c r="C36" s="22" t="s">
        <v>217</v>
      </c>
      <c r="D36" s="173"/>
      <c r="E36" s="78"/>
      <c r="F36" s="394"/>
      <c r="G36" s="394"/>
      <c r="H36" s="394"/>
      <c r="I36" s="22" t="s">
        <v>217</v>
      </c>
      <c r="J36" s="395"/>
      <c r="K36" s="383"/>
    </row>
    <row r="37" spans="1:11" ht="15.95" customHeight="1" x14ac:dyDescent="0.2">
      <c r="A37" s="381" t="s">
        <v>113</v>
      </c>
      <c r="B37" s="381"/>
      <c r="D37" s="115" t="s">
        <v>114</v>
      </c>
      <c r="E37" s="78"/>
      <c r="F37" s="381" t="s">
        <v>113</v>
      </c>
      <c r="G37" s="381"/>
      <c r="H37" s="381"/>
      <c r="I37" s="171"/>
      <c r="J37" s="382" t="s">
        <v>114</v>
      </c>
      <c r="K37" s="382"/>
    </row>
    <row r="38" spans="1:11" ht="15.95" customHeight="1" x14ac:dyDescent="0.2">
      <c r="A38" s="172"/>
      <c r="B38" s="172"/>
      <c r="D38" s="115"/>
      <c r="E38" s="78"/>
      <c r="F38" s="172"/>
      <c r="G38" s="172"/>
      <c r="H38" s="172"/>
      <c r="I38" s="171"/>
      <c r="J38" s="145"/>
      <c r="K38" s="145"/>
    </row>
    <row r="39" spans="1:11" ht="12.7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ht="15.95" customHeight="1" x14ac:dyDescent="0.2">
      <c r="A40" s="383"/>
      <c r="B40" s="383"/>
      <c r="C40" s="383"/>
      <c r="D40" s="383"/>
      <c r="E40" s="78"/>
      <c r="F40" s="383"/>
      <c r="G40" s="383"/>
      <c r="H40" s="383"/>
      <c r="I40" s="383"/>
      <c r="J40" s="383"/>
      <c r="K40" s="383"/>
    </row>
    <row r="41" spans="1:11" ht="15.95" customHeight="1" x14ac:dyDescent="0.2">
      <c r="A41" s="384" t="s">
        <v>50</v>
      </c>
      <c r="B41" s="384"/>
      <c r="C41" s="384"/>
      <c r="D41" s="384"/>
      <c r="E41" s="78"/>
      <c r="F41" s="384" t="s">
        <v>51</v>
      </c>
      <c r="G41" s="384"/>
      <c r="H41" s="384"/>
      <c r="I41" s="384"/>
      <c r="J41" s="384"/>
      <c r="K41" s="384"/>
    </row>
    <row r="42" spans="1:11" ht="14.25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14.25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ht="14.25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1" ht="14.25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1:11" ht="14.25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t="14.25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t="14.25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14.25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4.25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14.25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t="14.25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4.25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t="14.25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t="14.25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14.25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1" ht="14.25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1" ht="14.25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11" ht="14.25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1:11" ht="14.25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11" ht="14.25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14.25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1:11" ht="14.25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1:11" ht="14.25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1:11" ht="14.25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1:11" ht="14.25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1:11" ht="14.25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1:11" ht="14.25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1:11" ht="14.25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1:11" ht="14.25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1:11" ht="14.25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1:11" ht="14.25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1:11" ht="14.25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1:11" ht="14.25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1:11" ht="14.25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1:11" ht="14.25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1:11" ht="14.25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1:11" ht="14.25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ht="14.25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1:11" ht="14.25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1:11" ht="14.25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1:11" ht="14.2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1:11" ht="14.25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1:11" ht="14.25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1:11" ht="14.25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1:11" ht="14.25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11" ht="14.25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11" ht="14.25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1:11" ht="14.25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1:11" ht="14.25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1:11" ht="14.25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1:11" ht="14.25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11" ht="14.25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1" ht="14.25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t="14.25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14.25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1:11" ht="14.25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1:11" ht="14.25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1:11" ht="14.25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1:11" ht="14.25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1" ht="14.25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1:11" ht="14.25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1:11" ht="14.25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1:11" ht="14.25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1" ht="14.25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1:11" ht="14.25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1:11" ht="14.25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1:11" ht="14.25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1:11" ht="14.25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1:11" ht="14.25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1:11" ht="14.25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1" ht="14.25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1:11" ht="14.25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1:11" ht="14.25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t="14.25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1:11" ht="14.25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ht="14.25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ht="14.25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ht="14.25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1:11" ht="14.25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1:11" ht="14.25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1:11" ht="14.25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1:11" ht="14.25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1:11" ht="14.25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1:11" ht="14.25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</row>
    <row r="126" spans="1:11" ht="14.25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1:11" ht="14.25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</row>
    <row r="128" spans="1:11" ht="14.25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</row>
    <row r="129" spans="1:11" ht="14.25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1:11" ht="14.25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</row>
    <row r="131" spans="1:11" ht="14.25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</row>
    <row r="132" spans="1:11" ht="14.25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</row>
    <row r="133" spans="1:11" ht="14.25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</row>
    <row r="134" spans="1:11" ht="14.25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</row>
    <row r="135" spans="1:11" ht="14.25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</row>
    <row r="136" spans="1:11" ht="14.25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</row>
    <row r="137" spans="1:11" ht="14.25" x14ac:dyDescent="0.2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</row>
    <row r="138" spans="1:11" ht="14.25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</row>
    <row r="139" spans="1:11" ht="14.25" x14ac:dyDescent="0.2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</row>
    <row r="140" spans="1:11" ht="14.25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1:11" ht="14.25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1:11" ht="14.25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</row>
    <row r="143" spans="1:11" ht="14.25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</row>
    <row r="144" spans="1:11" ht="14.25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</row>
    <row r="145" spans="1:11" ht="14.25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</row>
    <row r="146" spans="1:11" ht="14.25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1:11" ht="14.25" x14ac:dyDescent="0.2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</row>
    <row r="148" spans="1:11" ht="14.25" x14ac:dyDescent="0.2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</row>
    <row r="149" spans="1:11" ht="14.25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1:11" ht="14.25" x14ac:dyDescent="0.2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1:11" ht="14.25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</row>
    <row r="152" spans="1:11" ht="14.25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</row>
    <row r="153" spans="1:11" ht="14.25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</row>
    <row r="154" spans="1:11" ht="14.25" x14ac:dyDescent="0.2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</row>
    <row r="155" spans="1:11" ht="14.25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</row>
    <row r="156" spans="1:11" ht="14.25" x14ac:dyDescent="0.2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</row>
    <row r="157" spans="1:11" ht="14.25" x14ac:dyDescent="0.2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</row>
    <row r="158" spans="1:11" ht="14.25" x14ac:dyDescent="0.2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</row>
    <row r="159" spans="1:11" ht="14.25" x14ac:dyDescent="0.2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</row>
    <row r="160" spans="1:11" ht="14.25" x14ac:dyDescent="0.2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</row>
    <row r="161" spans="1:11" ht="14.25" x14ac:dyDescent="0.2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</row>
    <row r="162" spans="1:11" ht="14.25" x14ac:dyDescent="0.2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</row>
    <row r="163" spans="1:11" ht="14.25" x14ac:dyDescent="0.2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</row>
    <row r="164" spans="1:11" ht="14.25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1:11" ht="14.25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</row>
    <row r="166" spans="1:11" ht="14.25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</row>
    <row r="167" spans="1:11" ht="14.25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1:11" ht="14.25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1:11" ht="14.25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1:11" ht="14.25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11" ht="14.25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1:11" ht="14.25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1:11" ht="14.25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1:11" ht="14.25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1:11" ht="14.25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1:11" ht="14.25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1:11" ht="14.25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1:11" ht="14.25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1:11" ht="14.25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1:11" ht="14.25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1:11" ht="14.25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1:11" ht="14.25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1:11" ht="14.25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1:11" ht="14.25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1:11" ht="14.25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1:11" ht="14.25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</row>
    <row r="187" spans="1:11" ht="14.25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</row>
    <row r="188" spans="1:11" ht="14.25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1:11" ht="14.25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1:11" ht="14.25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</row>
    <row r="191" spans="1:11" ht="14.25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1:11" ht="14.25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3" spans="1:11" ht="14.25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</row>
    <row r="194" spans="1:11" ht="14.25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</row>
    <row r="195" spans="1:11" ht="14.25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1:11" ht="14.25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</row>
    <row r="197" spans="1:11" ht="14.25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1:11" ht="14.25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1:11" ht="14.25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</row>
    <row r="200" spans="1:11" ht="14.25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1:11" ht="14.25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1:11" ht="14.25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</row>
    <row r="203" spans="1:11" ht="14.25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</row>
    <row r="204" spans="1:11" ht="14.25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</row>
    <row r="205" spans="1:11" ht="14.25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1:11" ht="14.25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1:11" ht="14.25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1:11" ht="14.25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</row>
    <row r="209" spans="1:11" ht="14.25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</row>
    <row r="210" spans="1:11" ht="14.25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</row>
    <row r="211" spans="1:11" ht="14.25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1:11" ht="14.25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</row>
    <row r="213" spans="1:11" ht="14.25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</row>
  </sheetData>
  <sheetProtection algorithmName="SHA-512" hashValue="G8JKm/PR1qk9D68JisbhTFta6ZSfCypzH6QtJrp0Ss05L0J6/WNetNlbFeKLPH1FZOe//3TdS9rl+g4cUWd9Cg==" saltValue="I3Hc+Ke0doGsxFVqHjY4hQ==" spinCount="100000" sheet="1" objects="1" scenarios="1"/>
  <mergeCells count="13">
    <mergeCell ref="I3:J3"/>
    <mergeCell ref="A10:K29"/>
    <mergeCell ref="A36:B36"/>
    <mergeCell ref="A37:B37"/>
    <mergeCell ref="A40:D40"/>
    <mergeCell ref="B5:G5"/>
    <mergeCell ref="A41:D41"/>
    <mergeCell ref="F36:H36"/>
    <mergeCell ref="F37:H37"/>
    <mergeCell ref="J37:K37"/>
    <mergeCell ref="F40:K40"/>
    <mergeCell ref="F41:K41"/>
    <mergeCell ref="J36:K36"/>
  </mergeCells>
  <dataValidations count="1">
    <dataValidation type="list" allowBlank="1" showInputMessage="1" showErrorMessage="1" sqref="K3">
      <formula1>Berichtsjahr</formula1>
    </dataValidation>
  </dataValidations>
  <printOptions horizontalCentered="1"/>
  <pageMargins left="0.39370078740157483" right="0.27559055118110237" top="0.19685039370078741" bottom="0.19685039370078741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K166"/>
  <sheetViews>
    <sheetView showGridLines="0" zoomScaleNormal="100" workbookViewId="0">
      <selection activeCell="E1" sqref="E1"/>
    </sheetView>
  </sheetViews>
  <sheetFormatPr baseColWidth="10" defaultRowHeight="12.75" x14ac:dyDescent="0.2"/>
  <cols>
    <col min="1" max="1" width="28.42578125" customWidth="1"/>
    <col min="2" max="2" width="6.7109375" customWidth="1"/>
    <col min="3" max="3" width="10.7109375" customWidth="1"/>
    <col min="4" max="4" width="12.85546875" customWidth="1"/>
    <col min="5" max="5" width="12.28515625" customWidth="1"/>
    <col min="6" max="6" width="12.85546875" customWidth="1"/>
    <col min="7" max="9" width="7.7109375" customWidth="1"/>
    <col min="10" max="11" width="6.7109375" customWidth="1"/>
  </cols>
  <sheetData>
    <row r="1" spans="1:11" x14ac:dyDescent="0.2">
      <c r="D1" s="96" t="s">
        <v>106</v>
      </c>
      <c r="E1" s="164"/>
    </row>
    <row r="2" spans="1:11" ht="15.75" x14ac:dyDescent="0.25">
      <c r="A2" s="97" t="s">
        <v>222</v>
      </c>
      <c r="B2" s="98"/>
      <c r="C2" s="98"/>
      <c r="D2" s="98"/>
      <c r="E2" s="98"/>
      <c r="F2" s="98"/>
      <c r="G2" s="98"/>
      <c r="H2" s="98"/>
      <c r="I2" s="98"/>
      <c r="J2" s="415" t="s">
        <v>52</v>
      </c>
      <c r="K2" s="415"/>
    </row>
    <row r="3" spans="1:11" ht="15.75" x14ac:dyDescent="0.25">
      <c r="A3" s="99" t="s">
        <v>53</v>
      </c>
      <c r="B3" s="100"/>
      <c r="C3" s="100"/>
      <c r="D3" s="100"/>
      <c r="E3" s="100"/>
      <c r="F3" s="98"/>
      <c r="G3" s="98"/>
      <c r="H3" s="98"/>
      <c r="I3" s="98"/>
      <c r="J3" s="101" t="s">
        <v>54</v>
      </c>
      <c r="K3" s="102"/>
    </row>
    <row r="4" spans="1:11" ht="15.75" x14ac:dyDescent="0.25">
      <c r="A4" s="103" t="s">
        <v>55</v>
      </c>
      <c r="B4" s="102"/>
      <c r="C4" s="102"/>
      <c r="D4" s="102"/>
      <c r="E4" s="102"/>
      <c r="F4" s="104"/>
      <c r="G4" s="104"/>
      <c r="H4" s="104"/>
      <c r="I4" s="104"/>
      <c r="J4" s="104"/>
      <c r="K4" s="104"/>
    </row>
    <row r="5" spans="1:11" ht="12.75" customHeight="1" x14ac:dyDescent="0.25">
      <c r="A5" s="103"/>
      <c r="B5" s="102"/>
      <c r="C5" s="102"/>
      <c r="D5" s="102"/>
      <c r="E5" s="102"/>
      <c r="F5" s="104"/>
      <c r="G5" s="104"/>
      <c r="H5" s="104"/>
      <c r="I5" s="104"/>
      <c r="J5" s="104"/>
      <c r="K5" s="104"/>
    </row>
    <row r="6" spans="1:11" ht="15.75" x14ac:dyDescent="0.25">
      <c r="A6" s="105" t="s">
        <v>56</v>
      </c>
      <c r="B6" s="104"/>
      <c r="C6" s="104"/>
      <c r="D6" s="106"/>
      <c r="E6" s="106"/>
      <c r="F6" s="107"/>
      <c r="G6" s="107"/>
      <c r="H6" s="104"/>
      <c r="I6" s="108"/>
      <c r="J6" s="107"/>
    </row>
    <row r="7" spans="1:11" ht="15.75" x14ac:dyDescent="0.25">
      <c r="A7" s="109" t="s">
        <v>57</v>
      </c>
      <c r="B7" s="416"/>
      <c r="C7" s="417"/>
      <c r="D7" s="417"/>
      <c r="E7" s="417"/>
      <c r="F7" s="418"/>
      <c r="G7" s="175"/>
      <c r="H7" s="419" t="s">
        <v>1</v>
      </c>
      <c r="I7" s="420"/>
      <c r="J7" s="361"/>
      <c r="K7" s="362"/>
    </row>
    <row r="8" spans="1:11" ht="12.75" customHeight="1" x14ac:dyDescent="0.2">
      <c r="A8" s="104"/>
      <c r="B8" s="104"/>
      <c r="C8" s="104"/>
      <c r="D8" s="104"/>
      <c r="E8" s="104"/>
      <c r="F8" s="110"/>
      <c r="G8" s="110"/>
      <c r="H8" s="110"/>
      <c r="I8" s="110"/>
      <c r="J8" s="110"/>
      <c r="K8" s="110"/>
    </row>
    <row r="9" spans="1:11" ht="20.100000000000001" customHeight="1" x14ac:dyDescent="0.2">
      <c r="A9" s="421" t="s">
        <v>92</v>
      </c>
      <c r="B9" s="422"/>
      <c r="C9" s="422"/>
      <c r="D9" s="422"/>
      <c r="E9" s="422"/>
      <c r="F9" s="423"/>
      <c r="G9" s="427" t="s">
        <v>108</v>
      </c>
      <c r="H9" s="428"/>
      <c r="I9" s="111"/>
      <c r="J9" s="429" t="s">
        <v>109</v>
      </c>
      <c r="K9" s="430"/>
    </row>
    <row r="10" spans="1:11" ht="20.100000000000001" customHeight="1" x14ac:dyDescent="0.2">
      <c r="A10" s="424"/>
      <c r="B10" s="425"/>
      <c r="C10" s="425"/>
      <c r="D10" s="425"/>
      <c r="E10" s="425"/>
      <c r="F10" s="426"/>
      <c r="G10" s="113"/>
      <c r="H10" s="112"/>
      <c r="I10" s="112"/>
      <c r="J10" s="431" t="s">
        <v>110</v>
      </c>
      <c r="K10" s="432"/>
    </row>
    <row r="11" spans="1:11" ht="42.75" customHeight="1" x14ac:dyDescent="0.2">
      <c r="A11" s="398" t="s">
        <v>58</v>
      </c>
      <c r="B11" s="399"/>
      <c r="C11" s="400"/>
      <c r="D11" s="398" t="s">
        <v>59</v>
      </c>
      <c r="E11" s="399"/>
      <c r="F11" s="400"/>
      <c r="G11" s="401" t="s">
        <v>111</v>
      </c>
      <c r="H11" s="399"/>
      <c r="I11" s="399"/>
      <c r="J11" s="399"/>
      <c r="K11" s="400"/>
    </row>
    <row r="12" spans="1:11" ht="83.25" customHeight="1" x14ac:dyDescent="0.2">
      <c r="A12" s="402" t="s">
        <v>117</v>
      </c>
      <c r="B12" s="405" t="s">
        <v>118</v>
      </c>
      <c r="C12" s="406"/>
      <c r="D12" s="114" t="s">
        <v>60</v>
      </c>
      <c r="E12" s="114" t="s">
        <v>61</v>
      </c>
      <c r="F12" s="114" t="s">
        <v>112</v>
      </c>
      <c r="G12" s="411" t="s">
        <v>115</v>
      </c>
      <c r="H12" s="412"/>
      <c r="I12" s="412"/>
      <c r="J12" s="412"/>
      <c r="K12" s="412"/>
    </row>
    <row r="13" spans="1:11" ht="15.75" x14ac:dyDescent="0.25">
      <c r="A13" s="403"/>
      <c r="B13" s="407"/>
      <c r="C13" s="408"/>
      <c r="D13" s="413" t="s">
        <v>116</v>
      </c>
      <c r="E13" s="413" t="s">
        <v>116</v>
      </c>
      <c r="F13" s="413" t="s">
        <v>116</v>
      </c>
      <c r="G13" s="126">
        <v>0</v>
      </c>
      <c r="H13" s="126">
        <v>1</v>
      </c>
      <c r="I13" s="126">
        <v>2</v>
      </c>
      <c r="J13" s="126">
        <v>3</v>
      </c>
      <c r="K13" s="126">
        <v>4</v>
      </c>
    </row>
    <row r="14" spans="1:11" ht="15.75" x14ac:dyDescent="0.25">
      <c r="A14" s="404"/>
      <c r="B14" s="409"/>
      <c r="C14" s="410"/>
      <c r="D14" s="414"/>
      <c r="E14" s="414"/>
      <c r="F14" s="414"/>
      <c r="G14" s="127">
        <v>5</v>
      </c>
      <c r="H14" s="127">
        <v>4</v>
      </c>
      <c r="I14" s="127">
        <v>3</v>
      </c>
      <c r="J14" s="127">
        <v>2</v>
      </c>
      <c r="K14" s="127">
        <v>1</v>
      </c>
    </row>
    <row r="15" spans="1:11" ht="25.5" customHeight="1" x14ac:dyDescent="0.2">
      <c r="A15" s="176"/>
      <c r="B15" s="396"/>
      <c r="C15" s="397"/>
      <c r="D15" s="178"/>
      <c r="E15" s="178"/>
      <c r="F15" s="178"/>
      <c r="G15" s="177"/>
      <c r="H15" s="177"/>
      <c r="I15" s="177"/>
      <c r="J15" s="177"/>
      <c r="K15" s="177"/>
    </row>
    <row r="16" spans="1:11" ht="25.5" customHeight="1" x14ac:dyDescent="0.2">
      <c r="A16" s="176"/>
      <c r="B16" s="396"/>
      <c r="C16" s="397"/>
      <c r="D16" s="178"/>
      <c r="E16" s="178"/>
      <c r="F16" s="178"/>
      <c r="G16" s="177"/>
      <c r="H16" s="177"/>
      <c r="I16" s="177"/>
      <c r="J16" s="177"/>
      <c r="K16" s="177"/>
    </row>
    <row r="17" spans="1:11" ht="25.5" customHeight="1" x14ac:dyDescent="0.2">
      <c r="A17" s="176"/>
      <c r="B17" s="396"/>
      <c r="C17" s="397"/>
      <c r="D17" s="178"/>
      <c r="E17" s="178"/>
      <c r="F17" s="178"/>
      <c r="G17" s="177"/>
      <c r="H17" s="177"/>
      <c r="I17" s="177"/>
      <c r="J17" s="177"/>
      <c r="K17" s="177"/>
    </row>
    <row r="18" spans="1:11" ht="25.5" customHeight="1" x14ac:dyDescent="0.2">
      <c r="A18" s="176"/>
      <c r="B18" s="396"/>
      <c r="C18" s="397"/>
      <c r="D18" s="178"/>
      <c r="E18" s="178"/>
      <c r="F18" s="178"/>
      <c r="G18" s="177"/>
      <c r="H18" s="177"/>
      <c r="I18" s="177"/>
      <c r="J18" s="177"/>
      <c r="K18" s="177"/>
    </row>
    <row r="19" spans="1:11" ht="25.5" customHeight="1" x14ac:dyDescent="0.2">
      <c r="A19" s="176"/>
      <c r="B19" s="396"/>
      <c r="C19" s="397"/>
      <c r="D19" s="178"/>
      <c r="E19" s="178"/>
      <c r="F19" s="178"/>
      <c r="G19" s="177"/>
      <c r="H19" s="177"/>
      <c r="I19" s="177"/>
      <c r="J19" s="177"/>
      <c r="K19" s="177"/>
    </row>
    <row r="20" spans="1:11" ht="25.5" customHeight="1" x14ac:dyDescent="0.2">
      <c r="A20" s="176"/>
      <c r="B20" s="396"/>
      <c r="C20" s="397"/>
      <c r="D20" s="178"/>
      <c r="E20" s="178"/>
      <c r="F20" s="178"/>
      <c r="G20" s="177"/>
      <c r="H20" s="177"/>
      <c r="I20" s="177"/>
      <c r="J20" s="177"/>
      <c r="K20" s="177"/>
    </row>
    <row r="21" spans="1:11" ht="25.5" customHeight="1" x14ac:dyDescent="0.2">
      <c r="A21" s="176"/>
      <c r="B21" s="396"/>
      <c r="C21" s="397"/>
      <c r="D21" s="178"/>
      <c r="E21" s="178"/>
      <c r="F21" s="178"/>
      <c r="G21" s="177"/>
      <c r="H21" s="177"/>
      <c r="I21" s="177"/>
      <c r="J21" s="177"/>
      <c r="K21" s="177"/>
    </row>
    <row r="22" spans="1:11" ht="25.5" customHeight="1" x14ac:dyDescent="0.2">
      <c r="A22" s="176"/>
      <c r="B22" s="396"/>
      <c r="C22" s="397"/>
      <c r="D22" s="178"/>
      <c r="E22" s="178"/>
      <c r="F22" s="178"/>
      <c r="G22" s="177"/>
      <c r="H22" s="177"/>
      <c r="I22" s="177"/>
      <c r="J22" s="177"/>
      <c r="K22" s="177"/>
    </row>
    <row r="23" spans="1:11" ht="15" customHeight="1" x14ac:dyDescent="0.2">
      <c r="A23" s="116" t="s">
        <v>90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ht="12.75" customHeight="1" x14ac:dyDescent="0.2">
      <c r="A24" s="118"/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ht="12.75" customHeight="1" x14ac:dyDescent="0.2">
      <c r="A25" s="118"/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ht="12.75" customHeight="1" x14ac:dyDescent="0.2">
      <c r="A26" s="118"/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 ht="12.75" customHeight="1" x14ac:dyDescent="0.2">
      <c r="A27" s="118"/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1" ht="12.75" customHeight="1" x14ac:dyDescent="0.25">
      <c r="A28" s="119"/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15.75" x14ac:dyDescent="0.25">
      <c r="A29" s="120" t="s">
        <v>62</v>
      </c>
      <c r="B29" s="121"/>
      <c r="C29" s="121"/>
      <c r="D29" s="122"/>
      <c r="E29" s="123"/>
      <c r="F29" s="121"/>
      <c r="G29" s="104"/>
      <c r="H29" s="104"/>
      <c r="I29" s="104"/>
      <c r="J29" s="104"/>
      <c r="K29" s="104"/>
    </row>
    <row r="30" spans="1:11" ht="15.75" x14ac:dyDescent="0.25">
      <c r="A30" s="120"/>
      <c r="B30" s="121"/>
      <c r="C30" s="121"/>
      <c r="D30" s="122"/>
      <c r="E30" s="123"/>
      <c r="F30" s="121"/>
      <c r="G30" s="104"/>
      <c r="H30" s="104"/>
      <c r="I30" s="104"/>
      <c r="J30" s="104"/>
      <c r="K30" s="104"/>
    </row>
    <row r="31" spans="1:11" ht="12.7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1" ht="15.95" customHeight="1" x14ac:dyDescent="0.2">
      <c r="A32" s="179"/>
      <c r="B32" s="22" t="s">
        <v>217</v>
      </c>
      <c r="C32" s="179"/>
      <c r="D32" s="104"/>
      <c r="E32" s="104"/>
      <c r="F32" s="383"/>
      <c r="G32" s="383"/>
      <c r="H32" s="383"/>
      <c r="I32" s="22" t="s">
        <v>217</v>
      </c>
      <c r="J32" s="383"/>
      <c r="K32" s="383"/>
    </row>
    <row r="33" spans="1:11" ht="15.95" customHeight="1" x14ac:dyDescent="0.2">
      <c r="A33" s="124" t="s">
        <v>113</v>
      </c>
      <c r="B33" s="124"/>
      <c r="C33" s="124" t="s">
        <v>114</v>
      </c>
      <c r="D33" s="104"/>
      <c r="E33" s="104"/>
      <c r="F33" s="384" t="s">
        <v>113</v>
      </c>
      <c r="G33" s="384"/>
      <c r="H33" s="384"/>
      <c r="I33" s="18"/>
      <c r="J33" s="384" t="s">
        <v>114</v>
      </c>
      <c r="K33" s="384"/>
    </row>
    <row r="36" spans="1:11" ht="15.95" customHeight="1" x14ac:dyDescent="0.2">
      <c r="A36" s="383"/>
      <c r="B36" s="383"/>
      <c r="C36" s="383"/>
      <c r="D36" s="104"/>
      <c r="E36" s="104"/>
      <c r="F36" s="383"/>
      <c r="G36" s="383"/>
      <c r="H36" s="383"/>
      <c r="I36" s="383"/>
      <c r="J36" s="383"/>
      <c r="K36" s="383"/>
    </row>
    <row r="37" spans="1:11" ht="15.95" customHeight="1" x14ac:dyDescent="0.2">
      <c r="A37" s="384" t="s">
        <v>50</v>
      </c>
      <c r="B37" s="384"/>
      <c r="C37" s="384"/>
      <c r="D37" s="125"/>
      <c r="E37" s="104"/>
      <c r="F37" s="384" t="s">
        <v>51</v>
      </c>
      <c r="G37" s="384"/>
      <c r="H37" s="384"/>
      <c r="I37" s="384"/>
      <c r="J37" s="384"/>
      <c r="K37" s="384"/>
    </row>
    <row r="38" spans="1:11" ht="12.75" customHeight="1" x14ac:dyDescent="0.25">
      <c r="A38" s="119"/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1" ht="12.75" customHeight="1" x14ac:dyDescent="0.25">
      <c r="A39" s="119"/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ht="12.75" customHeight="1" x14ac:dyDescent="0.25">
      <c r="A40" s="119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</sheetData>
  <sheetProtection algorithmName="SHA-512" hashValue="QtYiK0mtPQbxfChWR4T8oA8xnNw4TKo0SlA4N2/4xo7dAOK7qStJhrzlN1N3mU12+Vsmtk+Psn5FeyUaGI7zTw==" saltValue="WNF88WxtDZSjbOdRlzWQBA==" spinCount="100000" sheet="1" objects="1" scenarios="1"/>
  <customSheetViews>
    <customSheetView guid="{6E1120D8-BB08-42F9-A7C0-B958C5D3FD1A}" showRuler="0" topLeftCell="A10">
      <selection activeCell="C13" sqref="C13"/>
      <pageMargins left="0.39370078740157483" right="0.39370078740157483" top="0.59055118110236227" bottom="0.59055118110236227" header="0.51181102362204722" footer="0.51181102362204722"/>
      <pageSetup paperSize="9" scale="80" orientation="portrait" r:id="rId1"/>
      <headerFooter alignWithMargins="0"/>
    </customSheetView>
  </customSheetViews>
  <mergeCells count="33">
    <mergeCell ref="B19:C19"/>
    <mergeCell ref="B20:C20"/>
    <mergeCell ref="B21:C21"/>
    <mergeCell ref="B22:C22"/>
    <mergeCell ref="A11:C11"/>
    <mergeCell ref="B15:C15"/>
    <mergeCell ref="B16:C16"/>
    <mergeCell ref="B17:C17"/>
    <mergeCell ref="B18:C18"/>
    <mergeCell ref="J2:K2"/>
    <mergeCell ref="A9:F10"/>
    <mergeCell ref="G12:K12"/>
    <mergeCell ref="J7:K7"/>
    <mergeCell ref="G9:H9"/>
    <mergeCell ref="J9:K9"/>
    <mergeCell ref="J10:K10"/>
    <mergeCell ref="D11:F11"/>
    <mergeCell ref="G11:K11"/>
    <mergeCell ref="A12:A14"/>
    <mergeCell ref="D13:D14"/>
    <mergeCell ref="E13:E14"/>
    <mergeCell ref="F13:F14"/>
    <mergeCell ref="B7:F7"/>
    <mergeCell ref="H7:I7"/>
    <mergeCell ref="B12:C14"/>
    <mergeCell ref="F37:K37"/>
    <mergeCell ref="F32:H32"/>
    <mergeCell ref="F33:H33"/>
    <mergeCell ref="F36:K36"/>
    <mergeCell ref="A36:C36"/>
    <mergeCell ref="A37:C37"/>
    <mergeCell ref="J32:K32"/>
    <mergeCell ref="J33:K33"/>
  </mergeCells>
  <phoneticPr fontId="15" type="noConversion"/>
  <dataValidations count="1">
    <dataValidation type="list" allowBlank="1" showInputMessage="1" showErrorMessage="1" sqref="J7:K7">
      <formula1>Berichtsjahr</formula1>
    </dataValidation>
  </dataValidations>
  <pageMargins left="0.59055118110236227" right="0.19685039370078741" top="0.59055118110236227" bottom="0.59055118110236227" header="0.51181102362204722" footer="0.51181102362204722"/>
  <pageSetup paperSize="9" scale="8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 altText="Der Betrieb liegt in einem Wasser- oder Heilquellenschutzgebiet? Antwort Ja">
                <anchor moveWithCells="1">
                  <from>
                    <xdr:col>4</xdr:col>
                    <xdr:colOff>47625</xdr:colOff>
                    <xdr:row>8</xdr:row>
                    <xdr:rowOff>28575</xdr:rowOff>
                  </from>
                  <to>
                    <xdr:col>4</xdr:col>
                    <xdr:colOff>276225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 altText="Der Betrieb liegt in einem Wasser- oder Heilquellenschutzgebiet? Antwort Nein">
                <anchor moveWithCells="1">
                  <from>
                    <xdr:col>4</xdr:col>
                    <xdr:colOff>628650</xdr:colOff>
                    <xdr:row>8</xdr:row>
                    <xdr:rowOff>28575</xdr:rowOff>
                  </from>
                  <to>
                    <xdr:col>5</xdr:col>
                    <xdr:colOff>19050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 altText="Bewertung nach ISY-Blau? Antwort Ja">
                <anchor moveWithCells="1">
                  <from>
                    <xdr:col>8</xdr:col>
                    <xdr:colOff>247650</xdr:colOff>
                    <xdr:row>9</xdr:row>
                    <xdr:rowOff>38100</xdr:rowOff>
                  </from>
                  <to>
                    <xdr:col>8</xdr:col>
                    <xdr:colOff>485775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 altText="Bewertung nach ATV M-149? Antwort Ja">
                <anchor moveWithCells="1">
                  <from>
                    <xdr:col>8</xdr:col>
                    <xdr:colOff>247650</xdr:colOff>
                    <xdr:row>8</xdr:row>
                    <xdr:rowOff>38100</xdr:rowOff>
                  </from>
                  <to>
                    <xdr:col>8</xdr:col>
                    <xdr:colOff>485775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/>
  </sheetViews>
  <sheetFormatPr baseColWidth="10" defaultRowHeight="12.75" x14ac:dyDescent="0.2"/>
  <cols>
    <col min="1" max="1" width="10.85546875" bestFit="1" customWidth="1"/>
    <col min="2" max="2" width="11.42578125" bestFit="1" customWidth="1"/>
    <col min="3" max="3" width="14.7109375" bestFit="1" customWidth="1"/>
    <col min="4" max="4" width="13.28515625" bestFit="1" customWidth="1"/>
    <col min="5" max="5" width="33.42578125" bestFit="1" customWidth="1"/>
    <col min="6" max="6" width="16.42578125" bestFit="1" customWidth="1"/>
    <col min="7" max="7" width="8.7109375" bestFit="1" customWidth="1"/>
    <col min="8" max="8" width="16.140625" bestFit="1" customWidth="1"/>
  </cols>
  <sheetData>
    <row r="1" spans="1:10" x14ac:dyDescent="0.2">
      <c r="A1" s="278" t="s">
        <v>80</v>
      </c>
      <c r="B1" s="278" t="s">
        <v>36</v>
      </c>
      <c r="C1" s="278" t="s">
        <v>3</v>
      </c>
      <c r="D1" s="278" t="s">
        <v>79</v>
      </c>
      <c r="E1" s="277" t="s">
        <v>41</v>
      </c>
      <c r="F1" s="278" t="s">
        <v>35</v>
      </c>
      <c r="G1" s="278" t="s">
        <v>33</v>
      </c>
      <c r="H1" s="3" t="s">
        <v>245</v>
      </c>
      <c r="J1" t="s">
        <v>225</v>
      </c>
    </row>
    <row r="2" spans="1:10" x14ac:dyDescent="0.2">
      <c r="A2">
        <v>2003</v>
      </c>
      <c r="B2" s="3" t="s">
        <v>95</v>
      </c>
      <c r="C2" t="s">
        <v>212</v>
      </c>
      <c r="D2" t="s">
        <v>63</v>
      </c>
      <c r="E2" s="183" t="s">
        <v>159</v>
      </c>
      <c r="F2" t="s">
        <v>204</v>
      </c>
      <c r="G2" t="s">
        <v>203</v>
      </c>
      <c r="H2" s="3" t="s">
        <v>210</v>
      </c>
    </row>
    <row r="3" spans="1:10" x14ac:dyDescent="0.2">
      <c r="A3">
        <v>2004</v>
      </c>
      <c r="B3" s="3" t="s">
        <v>94</v>
      </c>
      <c r="C3" t="s">
        <v>221</v>
      </c>
      <c r="D3" t="s">
        <v>65</v>
      </c>
      <c r="E3" s="183" t="s">
        <v>174</v>
      </c>
      <c r="F3" t="s">
        <v>205</v>
      </c>
      <c r="G3" t="s">
        <v>16</v>
      </c>
      <c r="H3" s="3" t="s">
        <v>211</v>
      </c>
    </row>
    <row r="4" spans="1:10" x14ac:dyDescent="0.2">
      <c r="A4">
        <v>2005</v>
      </c>
      <c r="B4" s="56" t="s">
        <v>96</v>
      </c>
      <c r="C4" s="182" t="s">
        <v>88</v>
      </c>
      <c r="D4" t="s">
        <v>66</v>
      </c>
      <c r="E4" s="183" t="s">
        <v>148</v>
      </c>
      <c r="F4" s="3" t="s">
        <v>206</v>
      </c>
      <c r="G4" t="s">
        <v>34</v>
      </c>
      <c r="H4" s="56" t="s">
        <v>96</v>
      </c>
    </row>
    <row r="5" spans="1:10" x14ac:dyDescent="0.2">
      <c r="A5">
        <v>2006</v>
      </c>
      <c r="C5" s="182" t="s">
        <v>87</v>
      </c>
      <c r="D5" t="s">
        <v>67</v>
      </c>
      <c r="E5" s="183" t="s">
        <v>228</v>
      </c>
      <c r="F5" s="3" t="s">
        <v>207</v>
      </c>
      <c r="G5" s="183" t="s">
        <v>229</v>
      </c>
    </row>
    <row r="6" spans="1:10" x14ac:dyDescent="0.2">
      <c r="A6">
        <v>2007</v>
      </c>
      <c r="C6" s="182" t="s">
        <v>86</v>
      </c>
      <c r="D6" t="s">
        <v>68</v>
      </c>
      <c r="E6" s="183" t="s">
        <v>189</v>
      </c>
      <c r="F6" s="56" t="s">
        <v>96</v>
      </c>
      <c r="G6" s="276" t="s">
        <v>224</v>
      </c>
      <c r="I6" t="s">
        <v>64</v>
      </c>
    </row>
    <row r="7" spans="1:10" x14ac:dyDescent="0.2">
      <c r="A7">
        <v>2008</v>
      </c>
      <c r="C7" s="183" t="s">
        <v>194</v>
      </c>
      <c r="D7" t="s">
        <v>69</v>
      </c>
      <c r="E7" s="183" t="s">
        <v>188</v>
      </c>
      <c r="F7" s="56"/>
      <c r="G7" s="56" t="s">
        <v>227</v>
      </c>
      <c r="I7" t="s">
        <v>64</v>
      </c>
    </row>
    <row r="8" spans="1:10" x14ac:dyDescent="0.2">
      <c r="A8">
        <v>2009</v>
      </c>
      <c r="C8" s="183" t="s">
        <v>14</v>
      </c>
      <c r="D8" t="s">
        <v>70</v>
      </c>
      <c r="E8" s="183" t="s">
        <v>172</v>
      </c>
      <c r="G8" s="183" t="s">
        <v>240</v>
      </c>
      <c r="I8" t="s">
        <v>64</v>
      </c>
    </row>
    <row r="9" spans="1:10" x14ac:dyDescent="0.2">
      <c r="A9">
        <v>2010</v>
      </c>
      <c r="C9" s="182" t="s">
        <v>85</v>
      </c>
      <c r="D9" t="s">
        <v>2</v>
      </c>
      <c r="E9" s="183" t="s">
        <v>185</v>
      </c>
      <c r="G9" s="183" t="s">
        <v>242</v>
      </c>
      <c r="I9" t="s">
        <v>64</v>
      </c>
    </row>
    <row r="10" spans="1:10" x14ac:dyDescent="0.2">
      <c r="A10">
        <v>2011</v>
      </c>
      <c r="C10" s="276" t="s">
        <v>96</v>
      </c>
      <c r="D10" t="s">
        <v>71</v>
      </c>
      <c r="E10" s="183" t="s">
        <v>129</v>
      </c>
      <c r="G10" s="183" t="s">
        <v>243</v>
      </c>
      <c r="I10" t="s">
        <v>64</v>
      </c>
    </row>
    <row r="11" spans="1:10" ht="15.75" x14ac:dyDescent="0.3">
      <c r="A11">
        <v>2012</v>
      </c>
      <c r="C11" s="182"/>
      <c r="D11" t="s">
        <v>72</v>
      </c>
      <c r="E11" s="183" t="s">
        <v>208</v>
      </c>
      <c r="G11" s="56" t="s">
        <v>96</v>
      </c>
      <c r="I11" t="s">
        <v>64</v>
      </c>
    </row>
    <row r="12" spans="1:10" x14ac:dyDescent="0.2">
      <c r="A12">
        <v>2013</v>
      </c>
      <c r="C12" s="182"/>
      <c r="D12" t="s">
        <v>73</v>
      </c>
      <c r="E12" s="183" t="s">
        <v>169</v>
      </c>
      <c r="I12" t="s">
        <v>64</v>
      </c>
    </row>
    <row r="13" spans="1:10" x14ac:dyDescent="0.2">
      <c r="A13">
        <v>2014</v>
      </c>
      <c r="C13" s="182"/>
      <c r="D13" s="182" t="s">
        <v>74</v>
      </c>
      <c r="E13" s="183" t="s">
        <v>132</v>
      </c>
      <c r="I13" t="s">
        <v>64</v>
      </c>
    </row>
    <row r="14" spans="1:10" x14ac:dyDescent="0.2">
      <c r="A14">
        <v>2015</v>
      </c>
      <c r="D14" s="182" t="s">
        <v>75</v>
      </c>
      <c r="E14" s="56" t="s">
        <v>82</v>
      </c>
      <c r="I14" t="s">
        <v>64</v>
      </c>
    </row>
    <row r="15" spans="1:10" x14ac:dyDescent="0.2">
      <c r="A15">
        <v>2016</v>
      </c>
      <c r="D15" s="182" t="s">
        <v>76</v>
      </c>
      <c r="E15" s="183" t="s">
        <v>133</v>
      </c>
      <c r="I15" t="s">
        <v>64</v>
      </c>
    </row>
    <row r="16" spans="1:10" x14ac:dyDescent="0.2">
      <c r="A16">
        <v>2017</v>
      </c>
      <c r="D16" s="182" t="s">
        <v>77</v>
      </c>
      <c r="E16" s="183" t="s">
        <v>186</v>
      </c>
      <c r="I16" t="s">
        <v>64</v>
      </c>
    </row>
    <row r="17" spans="1:9" x14ac:dyDescent="0.2">
      <c r="A17">
        <v>2018</v>
      </c>
      <c r="D17" s="182" t="s">
        <v>78</v>
      </c>
      <c r="E17" s="183" t="s">
        <v>134</v>
      </c>
      <c r="I17" t="s">
        <v>64</v>
      </c>
    </row>
    <row r="18" spans="1:9" x14ac:dyDescent="0.2">
      <c r="A18">
        <v>2019</v>
      </c>
      <c r="D18" s="182" t="s">
        <v>226</v>
      </c>
      <c r="E18" s="183" t="s">
        <v>177</v>
      </c>
      <c r="I18" t="s">
        <v>64</v>
      </c>
    </row>
    <row r="19" spans="1:9" x14ac:dyDescent="0.2">
      <c r="A19">
        <v>2020</v>
      </c>
      <c r="D19" s="56" t="s">
        <v>96</v>
      </c>
      <c r="E19" s="183" t="s">
        <v>168</v>
      </c>
      <c r="I19" t="s">
        <v>64</v>
      </c>
    </row>
    <row r="20" spans="1:9" x14ac:dyDescent="0.2">
      <c r="A20">
        <v>2021</v>
      </c>
      <c r="D20" s="276"/>
      <c r="E20" s="183" t="s">
        <v>135</v>
      </c>
      <c r="I20" t="s">
        <v>64</v>
      </c>
    </row>
    <row r="21" spans="1:9" x14ac:dyDescent="0.2">
      <c r="A21">
        <v>2022</v>
      </c>
      <c r="D21" s="56"/>
      <c r="E21" s="182" t="s">
        <v>120</v>
      </c>
      <c r="I21" t="s">
        <v>64</v>
      </c>
    </row>
    <row r="22" spans="1:9" x14ac:dyDescent="0.2">
      <c r="A22">
        <v>2023</v>
      </c>
      <c r="E22" s="183" t="s">
        <v>191</v>
      </c>
    </row>
    <row r="23" spans="1:9" x14ac:dyDescent="0.2">
      <c r="A23">
        <v>2024</v>
      </c>
      <c r="E23" s="183" t="s">
        <v>136</v>
      </c>
    </row>
    <row r="24" spans="1:9" x14ac:dyDescent="0.2">
      <c r="A24">
        <v>2025</v>
      </c>
      <c r="E24" s="183" t="s">
        <v>137</v>
      </c>
    </row>
    <row r="25" spans="1:9" x14ac:dyDescent="0.2">
      <c r="A25">
        <v>2026</v>
      </c>
      <c r="E25" s="183" t="s">
        <v>156</v>
      </c>
    </row>
    <row r="26" spans="1:9" x14ac:dyDescent="0.2">
      <c r="A26">
        <v>2027</v>
      </c>
      <c r="E26" s="183" t="s">
        <v>155</v>
      </c>
    </row>
    <row r="27" spans="1:9" x14ac:dyDescent="0.2">
      <c r="A27">
        <v>2028</v>
      </c>
      <c r="E27" s="183" t="s">
        <v>180</v>
      </c>
    </row>
    <row r="28" spans="1:9" x14ac:dyDescent="0.2">
      <c r="A28">
        <v>2029</v>
      </c>
      <c r="E28" s="182" t="s">
        <v>121</v>
      </c>
    </row>
    <row r="29" spans="1:9" x14ac:dyDescent="0.2">
      <c r="A29">
        <v>2030</v>
      </c>
      <c r="E29" s="183" t="s">
        <v>138</v>
      </c>
    </row>
    <row r="30" spans="1:9" x14ac:dyDescent="0.2">
      <c r="A30">
        <v>2031</v>
      </c>
      <c r="E30" s="183" t="s">
        <v>196</v>
      </c>
    </row>
    <row r="31" spans="1:9" x14ac:dyDescent="0.2">
      <c r="A31">
        <v>2032</v>
      </c>
      <c r="E31" s="183" t="s">
        <v>139</v>
      </c>
    </row>
    <row r="32" spans="1:9" x14ac:dyDescent="0.2">
      <c r="A32">
        <v>2033</v>
      </c>
      <c r="E32" s="183" t="s">
        <v>93</v>
      </c>
    </row>
    <row r="33" spans="1:5" x14ac:dyDescent="0.2">
      <c r="A33">
        <v>2034</v>
      </c>
      <c r="E33" s="183" t="s">
        <v>230</v>
      </c>
    </row>
    <row r="34" spans="1:5" x14ac:dyDescent="0.2">
      <c r="A34">
        <v>2035</v>
      </c>
      <c r="E34" s="183" t="s">
        <v>231</v>
      </c>
    </row>
    <row r="35" spans="1:5" x14ac:dyDescent="0.2">
      <c r="A35">
        <v>2036</v>
      </c>
      <c r="E35" s="182" t="s">
        <v>122</v>
      </c>
    </row>
    <row r="36" spans="1:5" x14ac:dyDescent="0.2">
      <c r="A36">
        <v>2037</v>
      </c>
      <c r="E36" s="183" t="s">
        <v>123</v>
      </c>
    </row>
    <row r="37" spans="1:5" x14ac:dyDescent="0.2">
      <c r="A37">
        <v>2038</v>
      </c>
      <c r="E37" s="183" t="s">
        <v>184</v>
      </c>
    </row>
    <row r="38" spans="1:5" x14ac:dyDescent="0.2">
      <c r="A38">
        <v>2039</v>
      </c>
      <c r="E38" s="183" t="s">
        <v>163</v>
      </c>
    </row>
    <row r="39" spans="1:5" x14ac:dyDescent="0.2">
      <c r="A39">
        <v>2040</v>
      </c>
      <c r="E39" s="183" t="s">
        <v>153</v>
      </c>
    </row>
    <row r="40" spans="1:5" x14ac:dyDescent="0.2">
      <c r="A40">
        <v>2041</v>
      </c>
      <c r="E40" s="183" t="s">
        <v>220</v>
      </c>
    </row>
    <row r="41" spans="1:5" x14ac:dyDescent="0.2">
      <c r="A41">
        <v>2042</v>
      </c>
      <c r="E41" s="183" t="s">
        <v>140</v>
      </c>
    </row>
    <row r="42" spans="1:5" x14ac:dyDescent="0.2">
      <c r="A42">
        <v>2043</v>
      </c>
      <c r="E42" s="183" t="s">
        <v>241</v>
      </c>
    </row>
    <row r="43" spans="1:5" x14ac:dyDescent="0.2">
      <c r="A43">
        <v>2044</v>
      </c>
      <c r="E43" s="183" t="s">
        <v>190</v>
      </c>
    </row>
    <row r="44" spans="1:5" x14ac:dyDescent="0.2">
      <c r="A44">
        <v>2045</v>
      </c>
      <c r="E44" s="56" t="s">
        <v>176</v>
      </c>
    </row>
    <row r="45" spans="1:5" x14ac:dyDescent="0.2">
      <c r="A45">
        <v>2046</v>
      </c>
      <c r="E45" s="183" t="s">
        <v>192</v>
      </c>
    </row>
    <row r="46" spans="1:5" x14ac:dyDescent="0.2">
      <c r="A46">
        <v>2047</v>
      </c>
      <c r="E46" s="183" t="s">
        <v>181</v>
      </c>
    </row>
    <row r="47" spans="1:5" x14ac:dyDescent="0.2">
      <c r="A47">
        <v>2048</v>
      </c>
      <c r="E47" s="183" t="s">
        <v>193</v>
      </c>
    </row>
    <row r="48" spans="1:5" x14ac:dyDescent="0.2">
      <c r="A48">
        <v>2049</v>
      </c>
      <c r="E48" s="183" t="s">
        <v>183</v>
      </c>
    </row>
    <row r="49" spans="1:7" x14ac:dyDescent="0.2">
      <c r="A49">
        <v>2050</v>
      </c>
      <c r="E49" s="183" t="s">
        <v>173</v>
      </c>
    </row>
    <row r="50" spans="1:7" x14ac:dyDescent="0.2">
      <c r="A50" s="56" t="s">
        <v>96</v>
      </c>
      <c r="E50" s="183" t="s">
        <v>124</v>
      </c>
    </row>
    <row r="51" spans="1:7" x14ac:dyDescent="0.2">
      <c r="E51" s="183" t="s">
        <v>145</v>
      </c>
    </row>
    <row r="52" spans="1:7" x14ac:dyDescent="0.2">
      <c r="E52" s="183" t="s">
        <v>151</v>
      </c>
    </row>
    <row r="53" spans="1:7" x14ac:dyDescent="0.2">
      <c r="E53" s="183" t="s">
        <v>157</v>
      </c>
    </row>
    <row r="54" spans="1:7" x14ac:dyDescent="0.2">
      <c r="E54" s="183" t="s">
        <v>171</v>
      </c>
    </row>
    <row r="55" spans="1:7" x14ac:dyDescent="0.2">
      <c r="E55" s="183" t="s">
        <v>170</v>
      </c>
    </row>
    <row r="56" spans="1:7" x14ac:dyDescent="0.2">
      <c r="E56" s="183" t="s">
        <v>164</v>
      </c>
    </row>
    <row r="57" spans="1:7" x14ac:dyDescent="0.2">
      <c r="E57" s="183" t="s">
        <v>146</v>
      </c>
    </row>
    <row r="58" spans="1:7" s="182" customFormat="1" x14ac:dyDescent="0.2">
      <c r="E58" s="183" t="s">
        <v>197</v>
      </c>
      <c r="G58"/>
    </row>
    <row r="59" spans="1:7" x14ac:dyDescent="0.2">
      <c r="E59" s="183" t="s">
        <v>84</v>
      </c>
      <c r="G59" s="182"/>
    </row>
    <row r="60" spans="1:7" x14ac:dyDescent="0.2">
      <c r="E60" s="183" t="s">
        <v>187</v>
      </c>
    </row>
    <row r="61" spans="1:7" x14ac:dyDescent="0.2">
      <c r="E61" s="183" t="s">
        <v>147</v>
      </c>
    </row>
    <row r="62" spans="1:7" x14ac:dyDescent="0.2">
      <c r="E62" s="183" t="s">
        <v>234</v>
      </c>
    </row>
    <row r="63" spans="1:7" x14ac:dyDescent="0.2">
      <c r="E63" s="183" t="s">
        <v>29</v>
      </c>
    </row>
    <row r="64" spans="1:7" ht="15.75" x14ac:dyDescent="0.3">
      <c r="E64" s="183" t="s">
        <v>130</v>
      </c>
    </row>
    <row r="65" spans="5:5" ht="15.75" x14ac:dyDescent="0.3">
      <c r="E65" s="183" t="s">
        <v>131</v>
      </c>
    </row>
    <row r="66" spans="5:5" x14ac:dyDescent="0.2">
      <c r="E66" s="183" t="s">
        <v>182</v>
      </c>
    </row>
    <row r="67" spans="5:5" x14ac:dyDescent="0.2">
      <c r="E67" s="183" t="s">
        <v>154</v>
      </c>
    </row>
    <row r="68" spans="5:5" x14ac:dyDescent="0.2">
      <c r="E68" s="183" t="s">
        <v>233</v>
      </c>
    </row>
    <row r="69" spans="5:5" x14ac:dyDescent="0.2">
      <c r="E69" s="183" t="s">
        <v>125</v>
      </c>
    </row>
    <row r="70" spans="5:5" x14ac:dyDescent="0.2">
      <c r="E70" s="183" t="s">
        <v>81</v>
      </c>
    </row>
    <row r="71" spans="5:5" x14ac:dyDescent="0.2">
      <c r="E71" s="183" t="s">
        <v>179</v>
      </c>
    </row>
    <row r="72" spans="5:5" x14ac:dyDescent="0.2">
      <c r="E72" s="183" t="s">
        <v>238</v>
      </c>
    </row>
    <row r="73" spans="5:5" x14ac:dyDescent="0.2">
      <c r="E73" s="183" t="s">
        <v>239</v>
      </c>
    </row>
    <row r="74" spans="5:5" x14ac:dyDescent="0.2">
      <c r="E74" s="183" t="s">
        <v>235</v>
      </c>
    </row>
    <row r="75" spans="5:5" x14ac:dyDescent="0.2">
      <c r="E75" s="183" t="s">
        <v>236</v>
      </c>
    </row>
    <row r="76" spans="5:5" x14ac:dyDescent="0.2">
      <c r="E76" s="183" t="s">
        <v>237</v>
      </c>
    </row>
    <row r="77" spans="5:5" x14ac:dyDescent="0.2">
      <c r="E77" s="183" t="s">
        <v>198</v>
      </c>
    </row>
    <row r="78" spans="5:5" x14ac:dyDescent="0.2">
      <c r="E78" s="183" t="s">
        <v>152</v>
      </c>
    </row>
    <row r="79" spans="5:5" x14ac:dyDescent="0.2">
      <c r="E79" s="183" t="s">
        <v>144</v>
      </c>
    </row>
    <row r="80" spans="5:5" x14ac:dyDescent="0.2">
      <c r="E80" s="183" t="s">
        <v>141</v>
      </c>
    </row>
    <row r="81" spans="5:7" x14ac:dyDescent="0.2">
      <c r="E81" s="183" t="s">
        <v>126</v>
      </c>
    </row>
    <row r="82" spans="5:7" x14ac:dyDescent="0.2">
      <c r="E82" s="183" t="s">
        <v>178</v>
      </c>
    </row>
    <row r="83" spans="5:7" x14ac:dyDescent="0.2">
      <c r="E83" s="183" t="s">
        <v>199</v>
      </c>
    </row>
    <row r="84" spans="5:7" x14ac:dyDescent="0.2">
      <c r="E84" s="183" t="s">
        <v>127</v>
      </c>
    </row>
    <row r="85" spans="5:7" x14ac:dyDescent="0.2">
      <c r="E85" s="183" t="s">
        <v>128</v>
      </c>
    </row>
    <row r="86" spans="5:7" x14ac:dyDescent="0.2">
      <c r="E86" s="182" t="s">
        <v>195</v>
      </c>
    </row>
    <row r="87" spans="5:7" x14ac:dyDescent="0.2">
      <c r="E87" s="182" t="s">
        <v>232</v>
      </c>
    </row>
    <row r="88" spans="5:7" x14ac:dyDescent="0.2">
      <c r="E88" s="183" t="s">
        <v>165</v>
      </c>
    </row>
    <row r="89" spans="5:7" x14ac:dyDescent="0.2">
      <c r="E89" s="183" t="s">
        <v>167</v>
      </c>
    </row>
    <row r="90" spans="5:7" x14ac:dyDescent="0.2">
      <c r="E90" s="183" t="s">
        <v>166</v>
      </c>
    </row>
    <row r="91" spans="5:7" s="182" customFormat="1" x14ac:dyDescent="0.2">
      <c r="E91" s="183" t="s">
        <v>160</v>
      </c>
      <c r="G91"/>
    </row>
    <row r="92" spans="5:7" x14ac:dyDescent="0.2">
      <c r="E92" s="277" t="s">
        <v>162</v>
      </c>
      <c r="G92" s="182"/>
    </row>
    <row r="93" spans="5:7" x14ac:dyDescent="0.2">
      <c r="E93" s="183" t="s">
        <v>200</v>
      </c>
    </row>
    <row r="94" spans="5:7" x14ac:dyDescent="0.2">
      <c r="E94" s="183" t="s">
        <v>143</v>
      </c>
    </row>
    <row r="95" spans="5:7" x14ac:dyDescent="0.2">
      <c r="E95" s="183" t="s">
        <v>150</v>
      </c>
    </row>
    <row r="96" spans="5:7" x14ac:dyDescent="0.2">
      <c r="E96" s="183" t="s">
        <v>149</v>
      </c>
    </row>
    <row r="97" spans="5:5" x14ac:dyDescent="0.2">
      <c r="E97" s="183" t="s">
        <v>175</v>
      </c>
    </row>
    <row r="98" spans="5:5" x14ac:dyDescent="0.2">
      <c r="E98" s="183" t="s">
        <v>158</v>
      </c>
    </row>
    <row r="99" spans="5:5" x14ac:dyDescent="0.2">
      <c r="E99" s="183" t="s">
        <v>161</v>
      </c>
    </row>
    <row r="100" spans="5:5" x14ac:dyDescent="0.2">
      <c r="E100" s="183" t="s">
        <v>142</v>
      </c>
    </row>
    <row r="101" spans="5:5" x14ac:dyDescent="0.2">
      <c r="E101" s="183" t="s">
        <v>30</v>
      </c>
    </row>
    <row r="102" spans="5:5" x14ac:dyDescent="0.2">
      <c r="E102" s="183" t="s">
        <v>89</v>
      </c>
    </row>
    <row r="103" spans="5:5" x14ac:dyDescent="0.2">
      <c r="E103" s="56" t="s">
        <v>96</v>
      </c>
    </row>
    <row r="104" spans="5:5" x14ac:dyDescent="0.2">
      <c r="E104" s="182"/>
    </row>
    <row r="105" spans="5:5" x14ac:dyDescent="0.2">
      <c r="E105" s="182"/>
    </row>
    <row r="106" spans="5:5" x14ac:dyDescent="0.2">
      <c r="E106" s="182"/>
    </row>
  </sheetData>
  <sheetProtection algorithmName="SHA-512" hashValue="Q82+SH5LrjnBPXDA3olcaEeNTspgj4r0GpBaQuKu6C5B2mworRJsd61qTyAndlVTevaiYt6x6N5s3/WBAbudBQ==" saltValue="x0sh9x8wgYwiAf1W2ZjkBg==" spinCount="100000" sheet="1" objects="1" scenarios="1"/>
  <sortState ref="E1:E93">
    <sortCondition ref="E1"/>
  </sortState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5"/>
  <sheetViews>
    <sheetView showGridLines="0" zoomScaleNormal="100" workbookViewId="0">
      <selection activeCell="E1" sqref="E1"/>
    </sheetView>
  </sheetViews>
  <sheetFormatPr baseColWidth="10" defaultColWidth="11.42578125" defaultRowHeight="12.75" x14ac:dyDescent="0.2"/>
  <cols>
    <col min="1" max="2" width="12.7109375" style="185" customWidth="1"/>
    <col min="3" max="3" width="18.7109375" style="185" customWidth="1"/>
    <col min="4" max="10" width="7.42578125" style="185" customWidth="1"/>
    <col min="11" max="11" width="11.42578125" style="185"/>
    <col min="12" max="12" width="13.28515625" style="185" bestFit="1" customWidth="1"/>
    <col min="13" max="16384" width="11.42578125" style="185"/>
  </cols>
  <sheetData>
    <row r="1" spans="1:16" ht="15.75" customHeight="1" x14ac:dyDescent="0.2">
      <c r="D1" s="212" t="s">
        <v>106</v>
      </c>
      <c r="E1" s="247"/>
      <c r="K1" s="191"/>
      <c r="L1" s="244" t="s">
        <v>201</v>
      </c>
      <c r="M1" s="279" t="s">
        <v>202</v>
      </c>
      <c r="N1" s="280"/>
      <c r="O1" s="280"/>
      <c r="P1" s="281"/>
    </row>
    <row r="2" spans="1:16" ht="17.100000000000001" customHeight="1" x14ac:dyDescent="0.2">
      <c r="A2" s="184" t="s">
        <v>222</v>
      </c>
      <c r="B2" s="184"/>
      <c r="C2" s="193"/>
      <c r="D2" s="193"/>
      <c r="E2" s="193"/>
      <c r="F2" s="193"/>
      <c r="G2" s="193"/>
      <c r="H2" s="193"/>
      <c r="I2" s="194"/>
      <c r="K2" s="191"/>
    </row>
    <row r="3" spans="1:16" ht="17.100000000000001" customHeight="1" x14ac:dyDescent="0.2">
      <c r="A3" s="184" t="s">
        <v>38</v>
      </c>
      <c r="B3" s="184"/>
      <c r="C3" s="193"/>
      <c r="D3" s="193"/>
      <c r="E3" s="193"/>
      <c r="F3" s="193"/>
      <c r="G3" s="193"/>
      <c r="H3" s="193"/>
      <c r="I3" s="194"/>
      <c r="K3" s="191"/>
      <c r="M3" s="282" t="s">
        <v>219</v>
      </c>
      <c r="N3" s="283"/>
      <c r="O3" s="283"/>
      <c r="P3" s="284"/>
    </row>
    <row r="4" spans="1:16" ht="12.75" customHeight="1" x14ac:dyDescent="0.2">
      <c r="A4" s="195"/>
      <c r="B4" s="195"/>
      <c r="C4" s="196"/>
      <c r="D4" s="196"/>
      <c r="E4" s="196"/>
      <c r="F4" s="196"/>
      <c r="G4" s="196"/>
      <c r="H4" s="196"/>
      <c r="I4" s="196"/>
      <c r="J4" s="196"/>
      <c r="K4" s="191"/>
      <c r="M4" s="285"/>
      <c r="N4" s="286"/>
      <c r="O4" s="286"/>
      <c r="P4" s="287"/>
    </row>
    <row r="5" spans="1:16" ht="17.100000000000001" customHeight="1" x14ac:dyDescent="0.2">
      <c r="A5" s="195" t="s">
        <v>0</v>
      </c>
      <c r="B5" s="373"/>
      <c r="C5" s="374"/>
      <c r="D5" s="374"/>
      <c r="E5" s="374"/>
      <c r="F5" s="375"/>
      <c r="G5" s="196"/>
      <c r="H5" s="376" t="s">
        <v>1</v>
      </c>
      <c r="I5" s="377"/>
      <c r="J5" s="249"/>
      <c r="K5" s="191"/>
      <c r="M5" s="285"/>
      <c r="N5" s="286"/>
      <c r="O5" s="286"/>
      <c r="P5" s="287"/>
    </row>
    <row r="6" spans="1:16" ht="12.75" customHeight="1" x14ac:dyDescent="0.2">
      <c r="A6" s="198"/>
      <c r="B6" s="198"/>
      <c r="C6" s="194"/>
      <c r="D6" s="194"/>
      <c r="E6" s="194"/>
      <c r="F6" s="194"/>
      <c r="G6" s="194"/>
      <c r="H6" s="194"/>
      <c r="I6" s="194"/>
      <c r="J6" s="194"/>
      <c r="K6" s="191"/>
      <c r="M6" s="285"/>
      <c r="N6" s="286"/>
      <c r="O6" s="286"/>
      <c r="P6" s="287"/>
    </row>
    <row r="7" spans="1:16" ht="12.75" customHeight="1" x14ac:dyDescent="0.2">
      <c r="A7" s="198"/>
      <c r="B7" s="198"/>
      <c r="C7" s="194"/>
      <c r="D7" s="194"/>
      <c r="E7" s="194"/>
      <c r="F7" s="194"/>
      <c r="G7" s="194"/>
      <c r="H7" s="194"/>
      <c r="I7" s="194"/>
      <c r="J7" s="194"/>
      <c r="K7" s="191"/>
      <c r="M7" s="288"/>
      <c r="N7" s="289"/>
      <c r="O7" s="289"/>
      <c r="P7" s="290"/>
    </row>
    <row r="8" spans="1:16" ht="17.100000000000001" customHeight="1" x14ac:dyDescent="0.2">
      <c r="A8" s="378" t="s">
        <v>39</v>
      </c>
      <c r="B8" s="379"/>
      <c r="C8" s="379"/>
      <c r="D8" s="379"/>
      <c r="E8" s="379"/>
      <c r="F8" s="379"/>
      <c r="G8" s="379"/>
      <c r="H8" s="379"/>
      <c r="I8" s="379"/>
      <c r="J8" s="380"/>
      <c r="K8" s="191"/>
    </row>
    <row r="9" spans="1:16" ht="12.75" customHeight="1" x14ac:dyDescent="0.2">
      <c r="A9" s="187"/>
      <c r="B9" s="187"/>
      <c r="C9" s="194"/>
      <c r="D9" s="194"/>
      <c r="E9" s="194"/>
      <c r="F9" s="194"/>
      <c r="G9" s="194"/>
      <c r="H9" s="194"/>
      <c r="I9" s="194"/>
      <c r="J9" s="194"/>
      <c r="K9" s="191"/>
    </row>
    <row r="10" spans="1:16" ht="20.100000000000001" customHeight="1" x14ac:dyDescent="0.2">
      <c r="A10" s="190" t="s">
        <v>223</v>
      </c>
      <c r="B10" s="190"/>
      <c r="C10" s="194"/>
      <c r="D10" s="199"/>
      <c r="E10" s="194"/>
      <c r="F10" s="194"/>
      <c r="G10" s="194"/>
      <c r="H10" s="194"/>
      <c r="I10" s="194"/>
      <c r="J10" s="194"/>
      <c r="K10" s="191"/>
    </row>
    <row r="11" spans="1:16" ht="12.75" customHeight="1" x14ac:dyDescent="0.2">
      <c r="A11" s="187"/>
      <c r="B11" s="187"/>
      <c r="C11" s="194"/>
      <c r="D11" s="199"/>
      <c r="E11" s="194"/>
      <c r="F11" s="194"/>
      <c r="G11" s="194"/>
      <c r="H11" s="194"/>
      <c r="I11" s="194"/>
      <c r="J11" s="194"/>
      <c r="K11" s="191"/>
    </row>
    <row r="12" spans="1:16" ht="17.100000000000001" customHeight="1" x14ac:dyDescent="0.2">
      <c r="A12" s="190" t="s">
        <v>40</v>
      </c>
      <c r="B12" s="190"/>
      <c r="C12" s="201" t="s">
        <v>41</v>
      </c>
      <c r="D12" s="250"/>
      <c r="E12" s="251"/>
      <c r="F12" s="251"/>
      <c r="G12" s="251"/>
      <c r="H12" s="251"/>
      <c r="I12" s="251"/>
      <c r="J12" s="251"/>
      <c r="K12" s="191"/>
    </row>
    <row r="13" spans="1:16" ht="17.100000000000001" customHeight="1" x14ac:dyDescent="0.2">
      <c r="A13" s="202"/>
      <c r="B13" s="202"/>
      <c r="C13" s="201" t="s">
        <v>42</v>
      </c>
      <c r="D13" s="252" t="s">
        <v>96</v>
      </c>
      <c r="E13" s="252" t="s">
        <v>96</v>
      </c>
      <c r="F13" s="252" t="s">
        <v>96</v>
      </c>
      <c r="G13" s="252" t="s">
        <v>96</v>
      </c>
      <c r="H13" s="252" t="s">
        <v>96</v>
      </c>
      <c r="I13" s="252" t="s">
        <v>96</v>
      </c>
      <c r="J13" s="252" t="s">
        <v>96</v>
      </c>
      <c r="K13" s="191"/>
    </row>
    <row r="14" spans="1:16" ht="17.100000000000001" customHeight="1" x14ac:dyDescent="0.2">
      <c r="A14" s="202"/>
      <c r="B14" s="202"/>
      <c r="C14" s="203" t="s">
        <v>91</v>
      </c>
      <c r="D14" s="252" t="s">
        <v>96</v>
      </c>
      <c r="E14" s="252" t="s">
        <v>96</v>
      </c>
      <c r="F14" s="252" t="s">
        <v>96</v>
      </c>
      <c r="G14" s="252" t="s">
        <v>96</v>
      </c>
      <c r="H14" s="252" t="s">
        <v>96</v>
      </c>
      <c r="I14" s="252" t="s">
        <v>96</v>
      </c>
      <c r="J14" s="252" t="s">
        <v>96</v>
      </c>
      <c r="K14" s="191"/>
    </row>
    <row r="15" spans="1:16" ht="15.95" customHeight="1" x14ac:dyDescent="0.2">
      <c r="A15" s="204" t="s">
        <v>43</v>
      </c>
      <c r="B15" s="253"/>
      <c r="C15" s="202"/>
      <c r="D15" s="209"/>
      <c r="E15" s="209"/>
      <c r="F15" s="209"/>
      <c r="G15" s="209"/>
      <c r="H15" s="209"/>
      <c r="I15" s="209"/>
      <c r="J15" s="209"/>
      <c r="K15" s="191"/>
    </row>
    <row r="16" spans="1:16" ht="15.95" customHeight="1" x14ac:dyDescent="0.2">
      <c r="A16" s="363" t="s">
        <v>44</v>
      </c>
      <c r="B16" s="363"/>
      <c r="C16" s="205"/>
      <c r="D16" s="254"/>
      <c r="E16" s="254"/>
      <c r="F16" s="254"/>
      <c r="G16" s="254"/>
      <c r="H16" s="254"/>
      <c r="I16" s="254"/>
      <c r="J16" s="254"/>
      <c r="K16" s="191"/>
    </row>
    <row r="17" spans="1:11" ht="15.95" customHeight="1" x14ac:dyDescent="0.2">
      <c r="A17" s="363" t="s">
        <v>45</v>
      </c>
      <c r="B17" s="363"/>
      <c r="C17" s="205"/>
      <c r="D17" s="254"/>
      <c r="E17" s="254"/>
      <c r="F17" s="254"/>
      <c r="G17" s="254"/>
      <c r="H17" s="254"/>
      <c r="I17" s="254"/>
      <c r="J17" s="254"/>
      <c r="K17" s="191"/>
    </row>
    <row r="18" spans="1:11" ht="15.95" customHeight="1" x14ac:dyDescent="0.2">
      <c r="A18" s="363" t="s">
        <v>46</v>
      </c>
      <c r="B18" s="363"/>
      <c r="C18" s="206"/>
      <c r="D18" s="243" t="e">
        <f>((D16-D17)/D16*100)</f>
        <v>#DIV/0!</v>
      </c>
      <c r="E18" s="243" t="e">
        <f t="shared" ref="E18:J18" si="0">((E16-E17)/E16*100)</f>
        <v>#DIV/0!</v>
      </c>
      <c r="F18" s="243" t="e">
        <f t="shared" si="0"/>
        <v>#DIV/0!</v>
      </c>
      <c r="G18" s="243" t="e">
        <f t="shared" si="0"/>
        <v>#DIV/0!</v>
      </c>
      <c r="H18" s="243" t="e">
        <f t="shared" si="0"/>
        <v>#DIV/0!</v>
      </c>
      <c r="I18" s="243" t="e">
        <f t="shared" si="0"/>
        <v>#DIV/0!</v>
      </c>
      <c r="J18" s="243" t="e">
        <f t="shared" si="0"/>
        <v>#DIV/0!</v>
      </c>
      <c r="K18" s="191"/>
    </row>
    <row r="19" spans="1:11" ht="12.75" customHeight="1" x14ac:dyDescent="0.2">
      <c r="A19" s="207"/>
      <c r="B19" s="207"/>
      <c r="C19" s="206"/>
      <c r="D19" s="194"/>
      <c r="E19" s="194"/>
      <c r="F19" s="194"/>
      <c r="G19" s="194"/>
      <c r="H19" s="194"/>
      <c r="I19" s="194"/>
      <c r="J19" s="194"/>
      <c r="K19" s="191"/>
    </row>
    <row r="20" spans="1:11" ht="15.95" customHeight="1" x14ac:dyDescent="0.2">
      <c r="A20" s="204" t="s">
        <v>43</v>
      </c>
      <c r="B20" s="253"/>
      <c r="C20" s="202"/>
      <c r="D20" s="209"/>
      <c r="E20" s="209"/>
      <c r="F20" s="209"/>
      <c r="G20" s="209"/>
      <c r="H20" s="209"/>
      <c r="I20" s="209"/>
      <c r="J20" s="209"/>
      <c r="K20" s="191"/>
    </row>
    <row r="21" spans="1:11" ht="15.95" customHeight="1" x14ac:dyDescent="0.2">
      <c r="A21" s="363" t="s">
        <v>44</v>
      </c>
      <c r="B21" s="363"/>
      <c r="C21" s="205"/>
      <c r="D21" s="254"/>
      <c r="E21" s="254"/>
      <c r="F21" s="254"/>
      <c r="G21" s="254"/>
      <c r="H21" s="254"/>
      <c r="I21" s="254"/>
      <c r="J21" s="254"/>
      <c r="K21" s="191"/>
    </row>
    <row r="22" spans="1:11" ht="15.95" customHeight="1" x14ac:dyDescent="0.2">
      <c r="A22" s="363" t="s">
        <v>45</v>
      </c>
      <c r="B22" s="363"/>
      <c r="C22" s="205"/>
      <c r="D22" s="254"/>
      <c r="E22" s="254"/>
      <c r="F22" s="254"/>
      <c r="G22" s="254"/>
      <c r="H22" s="254"/>
      <c r="I22" s="254"/>
      <c r="J22" s="254"/>
      <c r="K22" s="191"/>
    </row>
    <row r="23" spans="1:11" ht="15.95" customHeight="1" x14ac:dyDescent="0.2">
      <c r="A23" s="363" t="s">
        <v>46</v>
      </c>
      <c r="B23" s="363"/>
      <c r="C23" s="206"/>
      <c r="D23" s="243" t="e">
        <f>((D21-D22)/D21*100)</f>
        <v>#DIV/0!</v>
      </c>
      <c r="E23" s="243" t="e">
        <f t="shared" ref="E23:J23" si="1">((E21-E22)/E21*100)</f>
        <v>#DIV/0!</v>
      </c>
      <c r="F23" s="243" t="e">
        <f t="shared" si="1"/>
        <v>#DIV/0!</v>
      </c>
      <c r="G23" s="243" t="e">
        <f t="shared" si="1"/>
        <v>#DIV/0!</v>
      </c>
      <c r="H23" s="243" t="e">
        <f t="shared" si="1"/>
        <v>#DIV/0!</v>
      </c>
      <c r="I23" s="243" t="e">
        <f t="shared" si="1"/>
        <v>#DIV/0!</v>
      </c>
      <c r="J23" s="243" t="e">
        <f t="shared" si="1"/>
        <v>#DIV/0!</v>
      </c>
      <c r="K23" s="191"/>
    </row>
    <row r="24" spans="1:11" ht="12.75" customHeight="1" x14ac:dyDescent="0.2">
      <c r="A24" s="207"/>
      <c r="B24" s="207"/>
      <c r="C24" s="206"/>
      <c r="D24" s="194"/>
      <c r="E24" s="194"/>
      <c r="F24" s="194"/>
      <c r="G24" s="194"/>
      <c r="H24" s="194"/>
      <c r="I24" s="194"/>
      <c r="J24" s="194"/>
      <c r="K24" s="191"/>
    </row>
    <row r="25" spans="1:11" ht="15.95" customHeight="1" x14ac:dyDescent="0.2">
      <c r="A25" s="204" t="s">
        <v>43</v>
      </c>
      <c r="B25" s="253"/>
      <c r="C25" s="202"/>
      <c r="D25" s="209"/>
      <c r="E25" s="209"/>
      <c r="F25" s="209"/>
      <c r="G25" s="209"/>
      <c r="H25" s="209"/>
      <c r="I25" s="209"/>
      <c r="J25" s="209"/>
      <c r="K25" s="191"/>
    </row>
    <row r="26" spans="1:11" ht="15.95" customHeight="1" x14ac:dyDescent="0.2">
      <c r="A26" s="363" t="s">
        <v>44</v>
      </c>
      <c r="B26" s="363"/>
      <c r="C26" s="205"/>
      <c r="D26" s="254"/>
      <c r="E26" s="254"/>
      <c r="F26" s="254"/>
      <c r="G26" s="254"/>
      <c r="H26" s="254"/>
      <c r="I26" s="254"/>
      <c r="J26" s="254"/>
      <c r="K26" s="191"/>
    </row>
    <row r="27" spans="1:11" ht="15.95" customHeight="1" x14ac:dyDescent="0.2">
      <c r="A27" s="363" t="s">
        <v>45</v>
      </c>
      <c r="B27" s="363"/>
      <c r="C27" s="205"/>
      <c r="D27" s="254"/>
      <c r="E27" s="254"/>
      <c r="F27" s="254"/>
      <c r="G27" s="254"/>
      <c r="H27" s="254"/>
      <c r="I27" s="254"/>
      <c r="J27" s="254"/>
      <c r="K27" s="191"/>
    </row>
    <row r="28" spans="1:11" ht="15.95" customHeight="1" x14ac:dyDescent="0.2">
      <c r="A28" s="363" t="s">
        <v>46</v>
      </c>
      <c r="B28" s="363"/>
      <c r="C28" s="206"/>
      <c r="D28" s="243" t="e">
        <f>((D26-D27)/D26*100)</f>
        <v>#DIV/0!</v>
      </c>
      <c r="E28" s="243" t="e">
        <f t="shared" ref="E28:J28" si="2">((E26-E27)/E26*100)</f>
        <v>#DIV/0!</v>
      </c>
      <c r="F28" s="243" t="e">
        <f t="shared" si="2"/>
        <v>#DIV/0!</v>
      </c>
      <c r="G28" s="243" t="e">
        <f t="shared" si="2"/>
        <v>#DIV/0!</v>
      </c>
      <c r="H28" s="243" t="e">
        <f t="shared" si="2"/>
        <v>#DIV/0!</v>
      </c>
      <c r="I28" s="243" t="e">
        <f t="shared" si="2"/>
        <v>#DIV/0!</v>
      </c>
      <c r="J28" s="243" t="e">
        <f t="shared" si="2"/>
        <v>#DIV/0!</v>
      </c>
      <c r="K28" s="191"/>
    </row>
    <row r="29" spans="1:11" ht="12.75" customHeight="1" x14ac:dyDescent="0.2">
      <c r="A29" s="207"/>
      <c r="B29" s="207"/>
      <c r="C29" s="206"/>
      <c r="D29" s="194"/>
      <c r="E29" s="194"/>
      <c r="F29" s="194"/>
      <c r="G29" s="194"/>
      <c r="H29" s="194"/>
      <c r="I29" s="194"/>
      <c r="J29" s="194"/>
      <c r="K29" s="191"/>
    </row>
    <row r="30" spans="1:11" ht="15.95" customHeight="1" x14ac:dyDescent="0.2">
      <c r="A30" s="204" t="s">
        <v>43</v>
      </c>
      <c r="B30" s="253"/>
      <c r="C30" s="194"/>
      <c r="D30" s="210"/>
      <c r="E30" s="210"/>
      <c r="F30" s="210"/>
      <c r="G30" s="210"/>
      <c r="H30" s="210"/>
      <c r="I30" s="210"/>
      <c r="J30" s="194"/>
      <c r="K30" s="191"/>
    </row>
    <row r="31" spans="1:11" ht="15.95" customHeight="1" x14ac:dyDescent="0.2">
      <c r="A31" s="363" t="s">
        <v>44</v>
      </c>
      <c r="B31" s="363"/>
      <c r="C31" s="205"/>
      <c r="D31" s="254"/>
      <c r="E31" s="254"/>
      <c r="F31" s="254"/>
      <c r="G31" s="254"/>
      <c r="H31" s="254"/>
      <c r="I31" s="254"/>
      <c r="J31" s="254"/>
      <c r="K31" s="191"/>
    </row>
    <row r="32" spans="1:11" ht="15.95" customHeight="1" x14ac:dyDescent="0.2">
      <c r="A32" s="363" t="s">
        <v>45</v>
      </c>
      <c r="B32" s="363"/>
      <c r="C32" s="205"/>
      <c r="D32" s="254"/>
      <c r="E32" s="254"/>
      <c r="F32" s="254"/>
      <c r="G32" s="254"/>
      <c r="H32" s="254"/>
      <c r="I32" s="254"/>
      <c r="J32" s="254"/>
      <c r="K32" s="191"/>
    </row>
    <row r="33" spans="1:11" ht="15.95" customHeight="1" x14ac:dyDescent="0.2">
      <c r="A33" s="363" t="s">
        <v>46</v>
      </c>
      <c r="B33" s="363"/>
      <c r="C33" s="205"/>
      <c r="D33" s="243" t="e">
        <f>((D31-D32)/D31*100)</f>
        <v>#DIV/0!</v>
      </c>
      <c r="E33" s="243" t="e">
        <f t="shared" ref="E33:J33" si="3">((E31-E32)/E31*100)</f>
        <v>#DIV/0!</v>
      </c>
      <c r="F33" s="243" t="e">
        <f t="shared" si="3"/>
        <v>#DIV/0!</v>
      </c>
      <c r="G33" s="243" t="e">
        <f t="shared" si="3"/>
        <v>#DIV/0!</v>
      </c>
      <c r="H33" s="243" t="e">
        <f t="shared" si="3"/>
        <v>#DIV/0!</v>
      </c>
      <c r="I33" s="243" t="e">
        <f t="shared" si="3"/>
        <v>#DIV/0!</v>
      </c>
      <c r="J33" s="243" t="e">
        <f t="shared" si="3"/>
        <v>#DIV/0!</v>
      </c>
      <c r="K33" s="191"/>
    </row>
    <row r="34" spans="1:11" ht="15.95" customHeight="1" x14ac:dyDescent="0.2">
      <c r="A34" s="208" t="s">
        <v>47</v>
      </c>
      <c r="B34" s="208"/>
      <c r="C34" s="197"/>
      <c r="D34" s="197"/>
      <c r="E34" s="197"/>
      <c r="F34" s="197"/>
      <c r="G34" s="197"/>
      <c r="H34" s="197"/>
      <c r="I34" s="197"/>
      <c r="J34" s="197"/>
      <c r="K34" s="191"/>
    </row>
    <row r="35" spans="1:11" ht="12.75" customHeight="1" x14ac:dyDescent="0.2">
      <c r="A35" s="200" t="s">
        <v>103</v>
      </c>
      <c r="B35" s="200"/>
      <c r="C35" s="81"/>
      <c r="D35" s="81"/>
      <c r="E35" s="81"/>
      <c r="F35" s="81"/>
      <c r="G35" s="81"/>
      <c r="H35" s="81"/>
      <c r="I35" s="81"/>
      <c r="J35" s="81"/>
      <c r="K35" s="136"/>
    </row>
    <row r="36" spans="1:11" ht="12.75" customHeight="1" x14ac:dyDescent="0.2">
      <c r="A36" s="200" t="s">
        <v>104</v>
      </c>
      <c r="B36" s="200"/>
      <c r="C36" s="81"/>
      <c r="D36" s="81"/>
      <c r="E36" s="81"/>
      <c r="F36" s="81"/>
      <c r="G36" s="81"/>
      <c r="H36" s="81"/>
      <c r="I36" s="81"/>
      <c r="J36" s="81"/>
      <c r="K36" s="136"/>
    </row>
    <row r="37" spans="1:11" ht="12.75" customHeight="1" x14ac:dyDescent="0.2">
      <c r="A37" s="81" t="s">
        <v>48</v>
      </c>
      <c r="B37" s="81"/>
      <c r="C37" s="81"/>
      <c r="D37" s="81"/>
      <c r="E37" s="81"/>
      <c r="F37" s="81"/>
      <c r="G37" s="81"/>
      <c r="H37" s="81"/>
      <c r="I37" s="81"/>
      <c r="J37" s="81"/>
      <c r="K37" s="136"/>
    </row>
    <row r="38" spans="1:11" ht="12.75" customHeight="1" x14ac:dyDescent="0.2">
      <c r="A38" s="200" t="s">
        <v>105</v>
      </c>
      <c r="B38" s="200"/>
      <c r="C38" s="81"/>
      <c r="D38" s="211"/>
      <c r="E38" s="81"/>
      <c r="F38" s="81"/>
      <c r="G38" s="81"/>
      <c r="H38" s="81"/>
      <c r="I38" s="81"/>
      <c r="J38" s="81"/>
      <c r="K38" s="136"/>
    </row>
    <row r="39" spans="1:11" ht="12.75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136"/>
    </row>
    <row r="40" spans="1:11" ht="15.95" customHeight="1" x14ac:dyDescent="0.2">
      <c r="B40" s="208"/>
      <c r="C40" s="197"/>
      <c r="D40" s="197"/>
      <c r="E40" s="197"/>
      <c r="F40" s="197"/>
      <c r="G40" s="197"/>
      <c r="H40" s="197"/>
      <c r="I40" s="197"/>
      <c r="J40" s="197"/>
      <c r="K40" s="191"/>
    </row>
    <row r="41" spans="1:11" ht="15.95" customHeight="1" x14ac:dyDescent="0.2">
      <c r="A41" s="208" t="s">
        <v>49</v>
      </c>
      <c r="B41" s="248"/>
      <c r="C41" s="248"/>
      <c r="D41" s="248"/>
      <c r="E41" s="248"/>
      <c r="F41" s="248"/>
      <c r="G41" s="248"/>
      <c r="H41" s="248"/>
      <c r="I41" s="248"/>
      <c r="J41" s="248"/>
      <c r="K41" s="191"/>
    </row>
    <row r="42" spans="1:11" ht="15.95" customHeight="1" x14ac:dyDescent="0.2">
      <c r="A42" s="364"/>
      <c r="B42" s="365"/>
      <c r="C42" s="365"/>
      <c r="D42" s="365"/>
      <c r="E42" s="365"/>
      <c r="F42" s="365"/>
      <c r="G42" s="365"/>
      <c r="H42" s="365"/>
      <c r="I42" s="365"/>
      <c r="J42" s="366"/>
      <c r="K42" s="191"/>
    </row>
    <row r="43" spans="1:11" ht="15.95" customHeight="1" x14ac:dyDescent="0.2">
      <c r="A43" s="367"/>
      <c r="B43" s="368"/>
      <c r="C43" s="368"/>
      <c r="D43" s="368"/>
      <c r="E43" s="368"/>
      <c r="F43" s="368"/>
      <c r="G43" s="368"/>
      <c r="H43" s="368"/>
      <c r="I43" s="368"/>
      <c r="J43" s="369"/>
      <c r="K43" s="191"/>
    </row>
    <row r="44" spans="1:11" ht="15.95" customHeight="1" x14ac:dyDescent="0.2">
      <c r="A44" s="367"/>
      <c r="B44" s="368"/>
      <c r="C44" s="368"/>
      <c r="D44" s="368"/>
      <c r="E44" s="368"/>
      <c r="F44" s="368"/>
      <c r="G44" s="368"/>
      <c r="H44" s="368"/>
      <c r="I44" s="368"/>
      <c r="J44" s="369"/>
      <c r="K44" s="191"/>
    </row>
    <row r="45" spans="1:11" ht="15.95" customHeight="1" x14ac:dyDescent="0.2">
      <c r="A45" s="367"/>
      <c r="B45" s="368"/>
      <c r="C45" s="368"/>
      <c r="D45" s="368"/>
      <c r="E45" s="368"/>
      <c r="F45" s="368"/>
      <c r="G45" s="368"/>
      <c r="H45" s="368"/>
      <c r="I45" s="368"/>
      <c r="J45" s="369"/>
      <c r="K45" s="191"/>
    </row>
    <row r="46" spans="1:11" ht="12.75" customHeight="1" x14ac:dyDescent="0.2">
      <c r="A46" s="367"/>
      <c r="B46" s="368"/>
      <c r="C46" s="368"/>
      <c r="D46" s="368"/>
      <c r="E46" s="368"/>
      <c r="F46" s="368"/>
      <c r="G46" s="368"/>
      <c r="H46" s="368"/>
      <c r="I46" s="368"/>
      <c r="J46" s="369"/>
      <c r="K46" s="191"/>
    </row>
    <row r="47" spans="1:11" ht="14.25" customHeight="1" x14ac:dyDescent="0.2">
      <c r="A47" s="367"/>
      <c r="B47" s="368"/>
      <c r="C47" s="368"/>
      <c r="D47" s="368"/>
      <c r="E47" s="368"/>
      <c r="F47" s="368"/>
      <c r="G47" s="368"/>
      <c r="H47" s="368"/>
      <c r="I47" s="368"/>
      <c r="J47" s="369"/>
      <c r="K47" s="191"/>
    </row>
    <row r="48" spans="1:11" ht="14.25" customHeight="1" x14ac:dyDescent="0.2">
      <c r="A48" s="367"/>
      <c r="B48" s="368"/>
      <c r="C48" s="368"/>
      <c r="D48" s="368"/>
      <c r="E48" s="368"/>
      <c r="F48" s="368"/>
      <c r="G48" s="368"/>
      <c r="H48" s="368"/>
      <c r="I48" s="368"/>
      <c r="J48" s="369"/>
      <c r="K48" s="191"/>
    </row>
    <row r="49" spans="1:11" ht="14.25" customHeight="1" x14ac:dyDescent="0.2">
      <c r="A49" s="367"/>
      <c r="B49" s="368"/>
      <c r="C49" s="368"/>
      <c r="D49" s="368"/>
      <c r="E49" s="368"/>
      <c r="F49" s="368"/>
      <c r="G49" s="368"/>
      <c r="H49" s="368"/>
      <c r="I49" s="368"/>
      <c r="J49" s="369"/>
      <c r="K49" s="191"/>
    </row>
    <row r="50" spans="1:11" ht="14.25" customHeight="1" x14ac:dyDescent="0.2">
      <c r="A50" s="367"/>
      <c r="B50" s="368"/>
      <c r="C50" s="368"/>
      <c r="D50" s="368"/>
      <c r="E50" s="368"/>
      <c r="F50" s="368"/>
      <c r="G50" s="368"/>
      <c r="H50" s="368"/>
      <c r="I50" s="368"/>
      <c r="J50" s="369"/>
      <c r="K50" s="191"/>
    </row>
    <row r="51" spans="1:11" ht="14.25" customHeight="1" x14ac:dyDescent="0.2">
      <c r="A51" s="367"/>
      <c r="B51" s="368"/>
      <c r="C51" s="368"/>
      <c r="D51" s="368"/>
      <c r="E51" s="368"/>
      <c r="F51" s="368"/>
      <c r="G51" s="368"/>
      <c r="H51" s="368"/>
      <c r="I51" s="368"/>
      <c r="J51" s="369"/>
      <c r="K51" s="191"/>
    </row>
    <row r="52" spans="1:11" ht="14.25" customHeight="1" x14ac:dyDescent="0.2">
      <c r="A52" s="367"/>
      <c r="B52" s="368"/>
      <c r="C52" s="368"/>
      <c r="D52" s="368"/>
      <c r="E52" s="368"/>
      <c r="F52" s="368"/>
      <c r="G52" s="368"/>
      <c r="H52" s="368"/>
      <c r="I52" s="368"/>
      <c r="J52" s="369"/>
      <c r="K52" s="191"/>
    </row>
    <row r="53" spans="1:11" ht="14.25" customHeight="1" x14ac:dyDescent="0.2">
      <c r="A53" s="367"/>
      <c r="B53" s="368"/>
      <c r="C53" s="368"/>
      <c r="D53" s="368"/>
      <c r="E53" s="368"/>
      <c r="F53" s="368"/>
      <c r="G53" s="368"/>
      <c r="H53" s="368"/>
      <c r="I53" s="368"/>
      <c r="J53" s="369"/>
      <c r="K53" s="191"/>
    </row>
    <row r="54" spans="1:11" ht="14.25" customHeight="1" x14ac:dyDescent="0.2">
      <c r="A54" s="367"/>
      <c r="B54" s="368"/>
      <c r="C54" s="368"/>
      <c r="D54" s="368"/>
      <c r="E54" s="368"/>
      <c r="F54" s="368"/>
      <c r="G54" s="368"/>
      <c r="H54" s="368"/>
      <c r="I54" s="368"/>
      <c r="J54" s="369"/>
      <c r="K54" s="191"/>
    </row>
    <row r="55" spans="1:11" ht="14.25" customHeight="1" x14ac:dyDescent="0.2">
      <c r="A55" s="367"/>
      <c r="B55" s="368"/>
      <c r="C55" s="368"/>
      <c r="D55" s="368"/>
      <c r="E55" s="368"/>
      <c r="F55" s="368"/>
      <c r="G55" s="368"/>
      <c r="H55" s="368"/>
      <c r="I55" s="368"/>
      <c r="J55" s="369"/>
      <c r="K55" s="191"/>
    </row>
    <row r="56" spans="1:11" ht="14.25" customHeight="1" x14ac:dyDescent="0.2">
      <c r="A56" s="370"/>
      <c r="B56" s="371"/>
      <c r="C56" s="371"/>
      <c r="D56" s="371"/>
      <c r="E56" s="371"/>
      <c r="F56" s="371"/>
      <c r="G56" s="371"/>
      <c r="H56" s="371"/>
      <c r="I56" s="371"/>
      <c r="J56" s="372"/>
      <c r="K56" s="191"/>
    </row>
    <row r="57" spans="1:11" ht="14.25" customHeight="1" x14ac:dyDescent="0.2">
      <c r="A57" s="248"/>
      <c r="B57" s="248"/>
      <c r="C57" s="248"/>
      <c r="D57" s="248"/>
      <c r="E57" s="248"/>
      <c r="F57" s="248"/>
      <c r="G57" s="248"/>
      <c r="H57" s="248"/>
      <c r="I57" s="248"/>
      <c r="J57" s="248"/>
      <c r="K57" s="191"/>
    </row>
    <row r="58" spans="1:11" ht="14.25" customHeight="1" x14ac:dyDescent="0.2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191"/>
    </row>
    <row r="59" spans="1:11" ht="14.25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</row>
    <row r="60" spans="1:11" ht="14.25" x14ac:dyDescent="0.2">
      <c r="A60" s="192"/>
      <c r="B60" s="192"/>
      <c r="C60" s="192"/>
      <c r="D60" s="192"/>
      <c r="E60" s="192"/>
      <c r="F60" s="192"/>
      <c r="G60" s="192"/>
      <c r="H60" s="192"/>
      <c r="I60" s="192"/>
      <c r="J60" s="192"/>
    </row>
    <row r="61" spans="1:11" ht="14.25" x14ac:dyDescent="0.2">
      <c r="A61" s="192"/>
      <c r="B61" s="192"/>
      <c r="C61" s="192"/>
      <c r="D61" s="192"/>
      <c r="E61" s="192"/>
      <c r="F61" s="192"/>
      <c r="G61" s="192"/>
      <c r="H61" s="192"/>
      <c r="I61" s="192"/>
      <c r="J61" s="192"/>
    </row>
    <row r="62" spans="1:11" ht="14.25" x14ac:dyDescent="0.2">
      <c r="A62" s="192"/>
      <c r="B62" s="192"/>
      <c r="C62" s="192"/>
      <c r="D62" s="192"/>
      <c r="E62" s="192"/>
      <c r="F62" s="192"/>
      <c r="G62" s="192"/>
      <c r="H62" s="192"/>
      <c r="I62" s="192"/>
      <c r="J62" s="192"/>
    </row>
    <row r="63" spans="1:11" ht="14.25" x14ac:dyDescent="0.2">
      <c r="A63" s="192"/>
      <c r="B63" s="192"/>
      <c r="C63" s="192"/>
      <c r="D63" s="192"/>
      <c r="E63" s="192"/>
      <c r="F63" s="192"/>
      <c r="G63" s="192"/>
      <c r="H63" s="192"/>
      <c r="I63" s="192"/>
      <c r="J63" s="192"/>
    </row>
    <row r="64" spans="1:11" ht="14.25" x14ac:dyDescent="0.2">
      <c r="A64" s="192"/>
      <c r="B64" s="192"/>
      <c r="C64" s="192"/>
      <c r="D64" s="192"/>
      <c r="E64" s="192"/>
      <c r="F64" s="192"/>
      <c r="G64" s="192"/>
      <c r="H64" s="192"/>
      <c r="I64" s="192"/>
      <c r="J64" s="192"/>
    </row>
    <row r="65" spans="1:10" ht="14.25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</row>
    <row r="66" spans="1:10" ht="14.25" x14ac:dyDescent="0.2">
      <c r="A66" s="192"/>
      <c r="B66" s="192"/>
      <c r="C66" s="192"/>
      <c r="D66" s="192"/>
      <c r="E66" s="192"/>
      <c r="F66" s="192"/>
      <c r="G66" s="192"/>
      <c r="H66" s="192"/>
      <c r="I66" s="192"/>
      <c r="J66" s="192"/>
    </row>
    <row r="67" spans="1:10" ht="14.25" x14ac:dyDescent="0.2">
      <c r="A67" s="192"/>
      <c r="B67" s="192"/>
      <c r="C67" s="192"/>
      <c r="D67" s="192"/>
      <c r="E67" s="192"/>
      <c r="F67" s="192"/>
      <c r="G67" s="192"/>
      <c r="H67" s="192"/>
      <c r="I67" s="192"/>
      <c r="J67" s="192"/>
    </row>
    <row r="68" spans="1:10" ht="14.25" x14ac:dyDescent="0.2">
      <c r="A68" s="192"/>
      <c r="B68" s="192"/>
      <c r="C68" s="192"/>
      <c r="D68" s="192"/>
      <c r="E68" s="192"/>
      <c r="F68" s="192"/>
      <c r="G68" s="192"/>
      <c r="H68" s="192"/>
      <c r="I68" s="192"/>
      <c r="J68" s="192"/>
    </row>
    <row r="69" spans="1:10" ht="14.25" x14ac:dyDescent="0.2">
      <c r="A69" s="192"/>
      <c r="B69" s="192"/>
      <c r="C69" s="192"/>
      <c r="D69" s="192"/>
      <c r="E69" s="192"/>
      <c r="F69" s="192"/>
      <c r="G69" s="192"/>
      <c r="H69" s="192"/>
      <c r="I69" s="192"/>
      <c r="J69" s="192"/>
    </row>
    <row r="70" spans="1:10" ht="14.25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</row>
    <row r="71" spans="1:10" ht="14.25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</row>
    <row r="72" spans="1:10" ht="14.25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</row>
    <row r="73" spans="1:10" ht="14.25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</row>
    <row r="74" spans="1:10" ht="14.25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</row>
    <row r="75" spans="1:10" ht="14.25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</row>
    <row r="76" spans="1:10" ht="14.25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</row>
    <row r="77" spans="1:10" ht="14.25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</row>
    <row r="78" spans="1:10" ht="14.25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</row>
    <row r="79" spans="1:10" ht="14.25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</row>
    <row r="80" spans="1:10" ht="14.25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</row>
    <row r="81" spans="1:10" ht="14.25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</row>
    <row r="82" spans="1:10" ht="14.25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</row>
    <row r="83" spans="1:10" ht="14.25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</row>
    <row r="84" spans="1:10" ht="14.25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</row>
    <row r="85" spans="1:10" ht="14.25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</row>
    <row r="86" spans="1:10" ht="14.25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</row>
    <row r="87" spans="1:10" ht="14.25" x14ac:dyDescent="0.2">
      <c r="A87" s="192"/>
      <c r="B87" s="192"/>
      <c r="C87" s="192"/>
      <c r="D87" s="192"/>
      <c r="E87" s="192"/>
      <c r="F87" s="192"/>
      <c r="G87" s="192"/>
      <c r="H87" s="192"/>
      <c r="I87" s="192"/>
      <c r="J87" s="192"/>
    </row>
    <row r="88" spans="1:10" ht="14.25" x14ac:dyDescent="0.2">
      <c r="A88" s="192"/>
      <c r="B88" s="192"/>
      <c r="C88" s="192"/>
      <c r="D88" s="192"/>
      <c r="E88" s="192"/>
      <c r="F88" s="192"/>
      <c r="G88" s="192"/>
      <c r="H88" s="192"/>
      <c r="I88" s="192"/>
      <c r="J88" s="192"/>
    </row>
    <row r="89" spans="1:10" ht="14.25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</row>
    <row r="90" spans="1:10" ht="14.25" x14ac:dyDescent="0.2">
      <c r="A90" s="192"/>
      <c r="B90" s="192"/>
      <c r="C90" s="192"/>
      <c r="D90" s="192"/>
      <c r="E90" s="192"/>
      <c r="F90" s="192"/>
      <c r="G90" s="192"/>
      <c r="H90" s="192"/>
      <c r="I90" s="192"/>
      <c r="J90" s="192"/>
    </row>
    <row r="91" spans="1:10" ht="14.25" x14ac:dyDescent="0.2">
      <c r="A91" s="192"/>
      <c r="B91" s="192"/>
      <c r="C91" s="192"/>
      <c r="D91" s="192"/>
      <c r="E91" s="192"/>
      <c r="F91" s="192"/>
      <c r="G91" s="192"/>
      <c r="H91" s="192"/>
      <c r="I91" s="192"/>
      <c r="J91" s="192"/>
    </row>
    <row r="92" spans="1:10" ht="14.25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</row>
    <row r="93" spans="1:10" ht="14.25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</row>
    <row r="94" spans="1:10" ht="14.25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</row>
    <row r="95" spans="1:10" ht="14.25" x14ac:dyDescent="0.2">
      <c r="A95" s="192"/>
      <c r="B95" s="192"/>
      <c r="C95" s="192"/>
      <c r="D95" s="192"/>
      <c r="E95" s="192"/>
      <c r="F95" s="192"/>
      <c r="G95" s="192"/>
      <c r="H95" s="192"/>
      <c r="I95" s="192"/>
      <c r="J95" s="192"/>
    </row>
    <row r="96" spans="1:10" ht="14.25" x14ac:dyDescent="0.2">
      <c r="A96" s="192"/>
      <c r="B96" s="192"/>
      <c r="C96" s="192"/>
      <c r="D96" s="192"/>
      <c r="E96" s="192"/>
      <c r="F96" s="192"/>
      <c r="G96" s="192"/>
      <c r="H96" s="192"/>
      <c r="I96" s="192"/>
      <c r="J96" s="192"/>
    </row>
    <row r="97" spans="1:10" ht="14.25" x14ac:dyDescent="0.2">
      <c r="A97" s="192"/>
      <c r="B97" s="192"/>
      <c r="C97" s="192"/>
      <c r="D97" s="192"/>
      <c r="E97" s="192"/>
      <c r="F97" s="192"/>
      <c r="G97" s="192"/>
      <c r="H97" s="192"/>
      <c r="I97" s="192"/>
      <c r="J97" s="192"/>
    </row>
    <row r="98" spans="1:10" ht="14.25" x14ac:dyDescent="0.2">
      <c r="A98" s="192"/>
      <c r="B98" s="192"/>
      <c r="C98" s="192"/>
      <c r="D98" s="192"/>
      <c r="E98" s="192"/>
      <c r="F98" s="192"/>
      <c r="G98" s="192"/>
      <c r="H98" s="192"/>
      <c r="I98" s="192"/>
      <c r="J98" s="192"/>
    </row>
    <row r="99" spans="1:10" ht="14.25" x14ac:dyDescent="0.2">
      <c r="A99" s="192"/>
      <c r="B99" s="192"/>
      <c r="C99" s="192"/>
      <c r="D99" s="192"/>
      <c r="E99" s="192"/>
      <c r="F99" s="192"/>
      <c r="G99" s="192"/>
      <c r="H99" s="192"/>
      <c r="I99" s="192"/>
      <c r="J99" s="192"/>
    </row>
    <row r="100" spans="1:10" ht="14.25" x14ac:dyDescent="0.2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</row>
    <row r="101" spans="1:10" ht="14.25" x14ac:dyDescent="0.2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</row>
    <row r="102" spans="1:10" ht="14.25" x14ac:dyDescent="0.2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</row>
    <row r="103" spans="1:10" ht="14.25" x14ac:dyDescent="0.2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</row>
    <row r="104" spans="1:10" ht="14.25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</row>
    <row r="105" spans="1:10" ht="14.25" x14ac:dyDescent="0.2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</row>
    <row r="106" spans="1:10" ht="14.25" x14ac:dyDescent="0.2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</row>
    <row r="107" spans="1:10" ht="14.25" x14ac:dyDescent="0.2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</row>
    <row r="108" spans="1:10" ht="14.25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</row>
    <row r="109" spans="1:10" ht="14.25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</row>
    <row r="110" spans="1:10" ht="14.25" x14ac:dyDescent="0.2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</row>
    <row r="111" spans="1:10" ht="14.25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</row>
    <row r="112" spans="1:10" ht="14.25" x14ac:dyDescent="0.2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</row>
    <row r="113" spans="1:10" ht="14.25" x14ac:dyDescent="0.2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</row>
    <row r="114" spans="1:10" ht="14.25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</row>
    <row r="115" spans="1:10" ht="14.25" x14ac:dyDescent="0.2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</row>
    <row r="116" spans="1:10" ht="14.25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</row>
    <row r="117" spans="1:10" ht="14.25" x14ac:dyDescent="0.2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</row>
    <row r="118" spans="1:10" ht="14.25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</row>
    <row r="119" spans="1:10" ht="14.25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</row>
    <row r="120" spans="1:10" ht="14.25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</row>
    <row r="121" spans="1:10" ht="14.25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</row>
    <row r="122" spans="1:10" ht="14.25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</row>
    <row r="123" spans="1:10" ht="14.25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</row>
    <row r="124" spans="1:10" ht="14.25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</row>
    <row r="125" spans="1:10" ht="14.25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</row>
    <row r="126" spans="1:10" ht="14.25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</row>
    <row r="127" spans="1:10" ht="14.25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</row>
    <row r="128" spans="1:10" ht="14.25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</row>
    <row r="129" spans="1:10" ht="14.25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</row>
    <row r="130" spans="1:10" ht="14.25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</row>
    <row r="131" spans="1:10" ht="14.25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</row>
    <row r="132" spans="1:10" ht="14.25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</row>
    <row r="133" spans="1:10" ht="14.25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</row>
    <row r="134" spans="1:10" ht="14.25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</row>
    <row r="135" spans="1:10" ht="14.25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</row>
    <row r="136" spans="1:10" ht="14.25" x14ac:dyDescent="0.2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</row>
    <row r="137" spans="1:10" ht="14.25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</row>
    <row r="138" spans="1:10" ht="14.25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</row>
    <row r="139" spans="1:10" ht="14.25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</row>
    <row r="140" spans="1:10" ht="14.25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</row>
    <row r="141" spans="1:10" ht="14.25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</row>
    <row r="142" spans="1:10" ht="14.25" x14ac:dyDescent="0.2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</row>
    <row r="143" spans="1:10" ht="14.25" x14ac:dyDescent="0.2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</row>
    <row r="144" spans="1:10" ht="14.25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</row>
    <row r="145" spans="1:10" ht="14.25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</row>
    <row r="146" spans="1:10" ht="14.25" x14ac:dyDescent="0.2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</row>
    <row r="147" spans="1:10" ht="14.25" x14ac:dyDescent="0.2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</row>
    <row r="148" spans="1:10" ht="14.25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</row>
    <row r="149" spans="1:10" ht="14.25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</row>
    <row r="150" spans="1:10" ht="14.25" x14ac:dyDescent="0.2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</row>
    <row r="151" spans="1:10" ht="14.25" x14ac:dyDescent="0.2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</row>
    <row r="152" spans="1:10" ht="14.25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</row>
    <row r="153" spans="1:10" ht="14.25" x14ac:dyDescent="0.2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</row>
    <row r="154" spans="1:10" ht="14.25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</row>
    <row r="155" spans="1:10" ht="14.25" x14ac:dyDescent="0.2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0" ht="14.25" x14ac:dyDescent="0.2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</row>
    <row r="157" spans="1:10" ht="14.25" x14ac:dyDescent="0.2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</row>
    <row r="158" spans="1:10" ht="14.25" x14ac:dyDescent="0.2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</row>
    <row r="159" spans="1:10" ht="14.25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</row>
    <row r="160" spans="1:10" ht="14.25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</row>
    <row r="161" spans="1:10" ht="14.25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</row>
    <row r="162" spans="1:10" ht="14.25" x14ac:dyDescent="0.2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</row>
    <row r="163" spans="1:10" ht="14.25" x14ac:dyDescent="0.2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</row>
    <row r="164" spans="1:10" ht="14.25" x14ac:dyDescent="0.2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</row>
    <row r="165" spans="1:10" ht="14.25" x14ac:dyDescent="0.2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</row>
    <row r="166" spans="1:10" ht="14.25" x14ac:dyDescent="0.2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</row>
    <row r="167" spans="1:10" ht="14.25" x14ac:dyDescent="0.2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</row>
    <row r="168" spans="1:10" ht="14.25" x14ac:dyDescent="0.2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</row>
    <row r="169" spans="1:10" ht="14.25" x14ac:dyDescent="0.2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</row>
    <row r="170" spans="1:10" ht="14.25" x14ac:dyDescent="0.2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</row>
    <row r="171" spans="1:10" ht="14.25" x14ac:dyDescent="0.2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</row>
    <row r="172" spans="1:10" ht="14.25" x14ac:dyDescent="0.2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</row>
    <row r="173" spans="1:10" ht="14.25" x14ac:dyDescent="0.2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</row>
    <row r="174" spans="1:10" ht="14.25" x14ac:dyDescent="0.2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</row>
    <row r="175" spans="1:10" ht="14.25" x14ac:dyDescent="0.2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</row>
    <row r="176" spans="1:10" ht="14.25" x14ac:dyDescent="0.2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</row>
    <row r="177" spans="1:10" ht="14.25" x14ac:dyDescent="0.2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</row>
    <row r="178" spans="1:10" ht="14.25" x14ac:dyDescent="0.2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</row>
    <row r="179" spans="1:10" ht="14.25" x14ac:dyDescent="0.2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</row>
    <row r="180" spans="1:10" ht="14.25" x14ac:dyDescent="0.2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</row>
    <row r="181" spans="1:10" ht="14.25" x14ac:dyDescent="0.2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</row>
    <row r="182" spans="1:10" ht="14.25" x14ac:dyDescent="0.2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</row>
    <row r="183" spans="1:10" ht="14.25" x14ac:dyDescent="0.2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</row>
    <row r="184" spans="1:10" ht="14.25" x14ac:dyDescent="0.2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</row>
    <row r="185" spans="1:10" ht="14.25" x14ac:dyDescent="0.2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</row>
    <row r="186" spans="1:10" ht="14.25" x14ac:dyDescent="0.2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</row>
    <row r="187" spans="1:10" ht="14.25" x14ac:dyDescent="0.2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</row>
    <row r="188" spans="1:10" ht="14.25" x14ac:dyDescent="0.2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</row>
    <row r="189" spans="1:10" ht="14.25" x14ac:dyDescent="0.2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</row>
    <row r="190" spans="1:10" ht="14.25" x14ac:dyDescent="0.2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</row>
    <row r="191" spans="1:10" ht="14.25" x14ac:dyDescent="0.2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</row>
    <row r="192" spans="1:10" ht="14.25" x14ac:dyDescent="0.2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</row>
    <row r="193" spans="1:10" ht="14.25" x14ac:dyDescent="0.2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</row>
    <row r="194" spans="1:10" ht="14.25" x14ac:dyDescent="0.2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</row>
    <row r="195" spans="1:10" ht="14.25" x14ac:dyDescent="0.2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</row>
    <row r="196" spans="1:10" ht="14.25" x14ac:dyDescent="0.2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</row>
    <row r="197" spans="1:10" ht="14.25" x14ac:dyDescent="0.2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</row>
    <row r="198" spans="1:10" ht="14.25" x14ac:dyDescent="0.2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</row>
    <row r="199" spans="1:10" ht="14.25" x14ac:dyDescent="0.2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</row>
    <row r="200" spans="1:10" ht="14.25" x14ac:dyDescent="0.2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</row>
    <row r="201" spans="1:10" ht="14.25" x14ac:dyDescent="0.2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</row>
    <row r="202" spans="1:10" ht="14.25" x14ac:dyDescent="0.2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</row>
    <row r="203" spans="1:10" ht="14.25" x14ac:dyDescent="0.2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</row>
    <row r="204" spans="1:10" ht="14.25" x14ac:dyDescent="0.2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</row>
    <row r="205" spans="1:10" ht="14.25" x14ac:dyDescent="0.2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</row>
    <row r="206" spans="1:10" ht="14.25" x14ac:dyDescent="0.2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</row>
    <row r="207" spans="1:10" ht="14.25" x14ac:dyDescent="0.2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</row>
    <row r="208" spans="1:10" ht="14.25" x14ac:dyDescent="0.2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</row>
    <row r="209" spans="1:10" ht="14.25" x14ac:dyDescent="0.2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</row>
    <row r="210" spans="1:10" ht="14.25" x14ac:dyDescent="0.2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</row>
    <row r="211" spans="1:10" ht="14.25" x14ac:dyDescent="0.2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</row>
    <row r="212" spans="1:10" ht="14.25" x14ac:dyDescent="0.2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</row>
    <row r="213" spans="1:10" ht="14.25" x14ac:dyDescent="0.2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</row>
    <row r="214" spans="1:10" ht="14.25" x14ac:dyDescent="0.2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</row>
    <row r="215" spans="1:10" ht="14.25" x14ac:dyDescent="0.2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</row>
  </sheetData>
  <sheetProtection algorithmName="SHA-512" hashValue="5s5/6/kw4JWihYzHZ7Olk5KlmrKcLgh16eLbnz29dOyg8Vh0l8Ml5fo2jNdl40nR2YVmRx/mQOwy3yuQFPdsjA==" saltValue="OOhiKrDJ6/pOF4lpQ5jrGg==" spinCount="100000" sheet="1" objects="1" scenarios="1"/>
  <mergeCells count="18">
    <mergeCell ref="M1:P1"/>
    <mergeCell ref="M3:P7"/>
    <mergeCell ref="A21:B21"/>
    <mergeCell ref="A22:B22"/>
    <mergeCell ref="A23:B23"/>
    <mergeCell ref="B5:F5"/>
    <mergeCell ref="H5:I5"/>
    <mergeCell ref="A8:J8"/>
    <mergeCell ref="A16:B16"/>
    <mergeCell ref="A17:B17"/>
    <mergeCell ref="A18:B18"/>
    <mergeCell ref="A31:B31"/>
    <mergeCell ref="A32:B32"/>
    <mergeCell ref="A33:B33"/>
    <mergeCell ref="A42:J56"/>
    <mergeCell ref="A26:B26"/>
    <mergeCell ref="A27:B27"/>
    <mergeCell ref="A28:B28"/>
  </mergeCells>
  <printOptions horizontalCentered="1"/>
  <pageMargins left="0.39370078740157483" right="0.27559055118110237" top="0.19685039370078741" bottom="0.19685039370078741" header="0.51181102362204722" footer="0.51181102362204722"/>
  <pageSetup paperSize="9" scale="95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Auswahllisten!$H$2:$H$4</xm:f>
          </x14:formula1>
          <xm:sqref>D14:J14</xm:sqref>
        </x14:dataValidation>
        <x14:dataValidation type="list" allowBlank="1" showInputMessage="1" showErrorMessage="1">
          <x14:formula1>
            <xm:f>Auswahllisten!$A$2:$A$49</xm:f>
          </x14:formula1>
          <xm:sqref>J5</xm:sqref>
        </x14:dataValidation>
        <x14:dataValidation type="list" allowBlank="1" showInputMessage="1" showErrorMessage="1">
          <x14:formula1>
            <xm:f>Auswahllisten!$G$2:$G$6</xm:f>
          </x14:formula1>
          <xm:sqref>D13:J13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3"/>
  <sheetViews>
    <sheetView showGridLines="0" zoomScaleNormal="100" workbookViewId="0">
      <selection activeCell="F1" sqref="F1"/>
    </sheetView>
  </sheetViews>
  <sheetFormatPr baseColWidth="10" defaultColWidth="11.42578125" defaultRowHeight="12.75" x14ac:dyDescent="0.2"/>
  <cols>
    <col min="1" max="2" width="12.7109375" style="185" customWidth="1"/>
    <col min="3" max="3" width="6.7109375" style="185" customWidth="1"/>
    <col min="4" max="4" width="12.7109375" style="185" customWidth="1"/>
    <col min="5" max="11" width="7.42578125" style="185" customWidth="1"/>
    <col min="12" max="12" width="11.42578125" style="185"/>
    <col min="13" max="13" width="13.28515625" style="185" bestFit="1" customWidth="1"/>
    <col min="14" max="16384" width="11.42578125" style="185"/>
  </cols>
  <sheetData>
    <row r="1" spans="1:17" ht="15.75" customHeight="1" x14ac:dyDescent="0.2">
      <c r="E1" s="212" t="s">
        <v>106</v>
      </c>
      <c r="F1" s="247"/>
      <c r="L1" s="191"/>
      <c r="M1" s="244" t="s">
        <v>201</v>
      </c>
      <c r="N1" s="279" t="s">
        <v>202</v>
      </c>
      <c r="O1" s="280"/>
      <c r="P1" s="280"/>
      <c r="Q1" s="281"/>
    </row>
    <row r="2" spans="1:17" ht="17.100000000000001" customHeight="1" x14ac:dyDescent="0.2">
      <c r="A2" s="184" t="s">
        <v>222</v>
      </c>
      <c r="B2" s="184"/>
      <c r="C2" s="193"/>
      <c r="D2" s="193"/>
      <c r="E2" s="193"/>
      <c r="F2" s="193"/>
      <c r="G2" s="193"/>
      <c r="H2" s="193"/>
      <c r="I2" s="193"/>
      <c r="J2" s="194"/>
      <c r="L2" s="191"/>
    </row>
    <row r="3" spans="1:17" ht="17.100000000000001" customHeight="1" x14ac:dyDescent="0.2">
      <c r="A3" s="184" t="s">
        <v>38</v>
      </c>
      <c r="B3" s="184"/>
      <c r="C3" s="193"/>
      <c r="D3" s="193"/>
      <c r="E3" s="193"/>
      <c r="F3" s="193"/>
      <c r="G3" s="193"/>
      <c r="H3" s="193"/>
      <c r="I3" s="376" t="s">
        <v>1</v>
      </c>
      <c r="J3" s="377"/>
      <c r="K3" s="249"/>
      <c r="L3" s="191"/>
    </row>
    <row r="4" spans="1:17" ht="12.75" customHeight="1" x14ac:dyDescent="0.2">
      <c r="A4" s="195"/>
      <c r="B4" s="195"/>
      <c r="C4" s="196"/>
      <c r="D4" s="196"/>
      <c r="E4" s="196"/>
      <c r="F4" s="196"/>
      <c r="G4" s="196"/>
      <c r="H4" s="196"/>
      <c r="I4" s="196"/>
      <c r="J4" s="196"/>
      <c r="K4" s="196"/>
      <c r="L4" s="191"/>
    </row>
    <row r="5" spans="1:17" ht="17.100000000000001" customHeight="1" x14ac:dyDescent="0.2">
      <c r="A5" s="195" t="s">
        <v>0</v>
      </c>
      <c r="B5" s="373"/>
      <c r="C5" s="374"/>
      <c r="D5" s="374"/>
      <c r="E5" s="374"/>
      <c r="F5" s="374"/>
      <c r="G5" s="375"/>
      <c r="H5" s="196"/>
      <c r="I5" s="196"/>
      <c r="J5" s="196"/>
      <c r="K5" s="196"/>
      <c r="L5" s="191"/>
    </row>
    <row r="6" spans="1:17" ht="12.75" customHeight="1" x14ac:dyDescent="0.2">
      <c r="A6" s="198"/>
      <c r="B6" s="198"/>
      <c r="C6" s="194"/>
      <c r="D6" s="194"/>
      <c r="E6" s="194"/>
      <c r="F6" s="194"/>
      <c r="G6" s="194"/>
      <c r="H6" s="194"/>
      <c r="I6" s="194"/>
      <c r="J6" s="194"/>
      <c r="K6" s="194"/>
      <c r="L6" s="191"/>
    </row>
    <row r="7" spans="1:17" ht="12.75" customHeight="1" x14ac:dyDescent="0.2">
      <c r="A7" s="187"/>
      <c r="B7" s="187"/>
      <c r="C7" s="194"/>
      <c r="D7" s="194"/>
      <c r="E7" s="194"/>
      <c r="F7" s="194"/>
      <c r="G7" s="194"/>
      <c r="H7" s="194"/>
      <c r="I7" s="194"/>
      <c r="J7" s="194"/>
      <c r="K7" s="194"/>
      <c r="L7" s="191"/>
    </row>
    <row r="8" spans="1:17" ht="12.75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136"/>
    </row>
    <row r="9" spans="1:17" ht="15.95" customHeight="1" x14ac:dyDescent="0.2">
      <c r="A9" s="208" t="s">
        <v>216</v>
      </c>
      <c r="B9" s="208"/>
      <c r="C9" s="197"/>
      <c r="D9" s="197"/>
      <c r="E9" s="197"/>
      <c r="F9" s="197"/>
      <c r="G9" s="197"/>
      <c r="H9" s="197"/>
      <c r="I9" s="197"/>
      <c r="J9" s="197"/>
      <c r="K9" s="197"/>
      <c r="L9" s="191"/>
    </row>
    <row r="10" spans="1:17" ht="15.95" customHeight="1" x14ac:dyDescent="0.2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7"/>
      <c r="L10" s="191"/>
    </row>
    <row r="11" spans="1:17" ht="15.95" customHeight="1" x14ac:dyDescent="0.2">
      <c r="A11" s="388"/>
      <c r="B11" s="389"/>
      <c r="C11" s="389"/>
      <c r="D11" s="389"/>
      <c r="E11" s="389"/>
      <c r="F11" s="389"/>
      <c r="G11" s="389"/>
      <c r="H11" s="389"/>
      <c r="I11" s="389"/>
      <c r="J11" s="389"/>
      <c r="K11" s="390"/>
      <c r="L11" s="191"/>
    </row>
    <row r="12" spans="1:17" ht="15.95" customHeight="1" x14ac:dyDescent="0.2">
      <c r="A12" s="388"/>
      <c r="B12" s="389"/>
      <c r="C12" s="389"/>
      <c r="D12" s="389"/>
      <c r="E12" s="389"/>
      <c r="F12" s="389"/>
      <c r="G12" s="389"/>
      <c r="H12" s="389"/>
      <c r="I12" s="389"/>
      <c r="J12" s="389"/>
      <c r="K12" s="390"/>
      <c r="L12" s="191"/>
    </row>
    <row r="13" spans="1:17" ht="15.95" customHeight="1" x14ac:dyDescent="0.2">
      <c r="A13" s="388"/>
      <c r="B13" s="389"/>
      <c r="C13" s="389"/>
      <c r="D13" s="389"/>
      <c r="E13" s="389"/>
      <c r="F13" s="389"/>
      <c r="G13" s="389"/>
      <c r="H13" s="389"/>
      <c r="I13" s="389"/>
      <c r="J13" s="389"/>
      <c r="K13" s="390"/>
      <c r="L13" s="191"/>
    </row>
    <row r="14" spans="1:17" ht="15.95" customHeight="1" x14ac:dyDescent="0.2">
      <c r="A14" s="388"/>
      <c r="B14" s="389"/>
      <c r="C14" s="389"/>
      <c r="D14" s="389"/>
      <c r="E14" s="389"/>
      <c r="F14" s="389"/>
      <c r="G14" s="389"/>
      <c r="H14" s="389"/>
      <c r="I14" s="389"/>
      <c r="J14" s="389"/>
      <c r="K14" s="390"/>
      <c r="L14" s="191"/>
    </row>
    <row r="15" spans="1:17" ht="12.75" customHeight="1" x14ac:dyDescent="0.2">
      <c r="A15" s="388"/>
      <c r="B15" s="389"/>
      <c r="C15" s="389"/>
      <c r="D15" s="389"/>
      <c r="E15" s="389"/>
      <c r="F15" s="389"/>
      <c r="G15" s="389"/>
      <c r="H15" s="389"/>
      <c r="I15" s="389"/>
      <c r="J15" s="389"/>
      <c r="K15" s="390"/>
      <c r="L15" s="191"/>
    </row>
    <row r="16" spans="1:17" ht="12.75" customHeight="1" x14ac:dyDescent="0.2">
      <c r="A16" s="388"/>
      <c r="B16" s="389"/>
      <c r="C16" s="389"/>
      <c r="D16" s="389"/>
      <c r="E16" s="389"/>
      <c r="F16" s="389"/>
      <c r="G16" s="389"/>
      <c r="H16" s="389"/>
      <c r="I16" s="389"/>
      <c r="J16" s="389"/>
      <c r="K16" s="390"/>
      <c r="L16" s="191"/>
    </row>
    <row r="17" spans="1:12" ht="12.75" customHeight="1" x14ac:dyDescent="0.2">
      <c r="A17" s="388"/>
      <c r="B17" s="389"/>
      <c r="C17" s="389"/>
      <c r="D17" s="389"/>
      <c r="E17" s="389"/>
      <c r="F17" s="389"/>
      <c r="G17" s="389"/>
      <c r="H17" s="389"/>
      <c r="I17" s="389"/>
      <c r="J17" s="389"/>
      <c r="K17" s="390"/>
      <c r="L17" s="191"/>
    </row>
    <row r="18" spans="1:12" ht="12.75" customHeight="1" x14ac:dyDescent="0.2">
      <c r="A18" s="388"/>
      <c r="B18" s="389"/>
      <c r="C18" s="389"/>
      <c r="D18" s="389"/>
      <c r="E18" s="389"/>
      <c r="F18" s="389"/>
      <c r="G18" s="389"/>
      <c r="H18" s="389"/>
      <c r="I18" s="389"/>
      <c r="J18" s="389"/>
      <c r="K18" s="390"/>
      <c r="L18" s="191"/>
    </row>
    <row r="19" spans="1:12" ht="12.75" customHeight="1" x14ac:dyDescent="0.2">
      <c r="A19" s="388"/>
      <c r="B19" s="389"/>
      <c r="C19" s="389"/>
      <c r="D19" s="389"/>
      <c r="E19" s="389"/>
      <c r="F19" s="389"/>
      <c r="G19" s="389"/>
      <c r="H19" s="389"/>
      <c r="I19" s="389"/>
      <c r="J19" s="389"/>
      <c r="K19" s="390"/>
      <c r="L19" s="191"/>
    </row>
    <row r="20" spans="1:12" ht="12.75" customHeight="1" x14ac:dyDescent="0.2">
      <c r="A20" s="388"/>
      <c r="B20" s="389"/>
      <c r="C20" s="389"/>
      <c r="D20" s="389"/>
      <c r="E20" s="389"/>
      <c r="F20" s="389"/>
      <c r="G20" s="389"/>
      <c r="H20" s="389"/>
      <c r="I20" s="389"/>
      <c r="J20" s="389"/>
      <c r="K20" s="390"/>
      <c r="L20" s="191"/>
    </row>
    <row r="21" spans="1:12" ht="12.75" customHeight="1" x14ac:dyDescent="0.2">
      <c r="A21" s="388"/>
      <c r="B21" s="389"/>
      <c r="C21" s="389"/>
      <c r="D21" s="389"/>
      <c r="E21" s="389"/>
      <c r="F21" s="389"/>
      <c r="G21" s="389"/>
      <c r="H21" s="389"/>
      <c r="I21" s="389"/>
      <c r="J21" s="389"/>
      <c r="K21" s="390"/>
      <c r="L21" s="191"/>
    </row>
    <row r="22" spans="1:12" ht="12.75" customHeight="1" x14ac:dyDescent="0.2">
      <c r="A22" s="388"/>
      <c r="B22" s="389"/>
      <c r="C22" s="389"/>
      <c r="D22" s="389"/>
      <c r="E22" s="389"/>
      <c r="F22" s="389"/>
      <c r="G22" s="389"/>
      <c r="H22" s="389"/>
      <c r="I22" s="389"/>
      <c r="J22" s="389"/>
      <c r="K22" s="390"/>
      <c r="L22" s="191"/>
    </row>
    <row r="23" spans="1:12" ht="12.75" customHeight="1" x14ac:dyDescent="0.2">
      <c r="A23" s="388"/>
      <c r="B23" s="389"/>
      <c r="C23" s="389"/>
      <c r="D23" s="389"/>
      <c r="E23" s="389"/>
      <c r="F23" s="389"/>
      <c r="G23" s="389"/>
      <c r="H23" s="389"/>
      <c r="I23" s="389"/>
      <c r="J23" s="389"/>
      <c r="K23" s="390"/>
      <c r="L23" s="191"/>
    </row>
    <row r="24" spans="1:12" ht="12.75" customHeight="1" x14ac:dyDescent="0.2">
      <c r="A24" s="388"/>
      <c r="B24" s="389"/>
      <c r="C24" s="389"/>
      <c r="D24" s="389"/>
      <c r="E24" s="389"/>
      <c r="F24" s="389"/>
      <c r="G24" s="389"/>
      <c r="H24" s="389"/>
      <c r="I24" s="389"/>
      <c r="J24" s="389"/>
      <c r="K24" s="390"/>
      <c r="L24" s="191"/>
    </row>
    <row r="25" spans="1:12" ht="12.75" customHeight="1" x14ac:dyDescent="0.2">
      <c r="A25" s="388"/>
      <c r="B25" s="389"/>
      <c r="C25" s="389"/>
      <c r="D25" s="389"/>
      <c r="E25" s="389"/>
      <c r="F25" s="389"/>
      <c r="G25" s="389"/>
      <c r="H25" s="389"/>
      <c r="I25" s="389"/>
      <c r="J25" s="389"/>
      <c r="K25" s="390"/>
      <c r="L25" s="191"/>
    </row>
    <row r="26" spans="1:12" ht="12.75" customHeight="1" x14ac:dyDescent="0.2">
      <c r="A26" s="388"/>
      <c r="B26" s="389"/>
      <c r="C26" s="389"/>
      <c r="D26" s="389"/>
      <c r="E26" s="389"/>
      <c r="F26" s="389"/>
      <c r="G26" s="389"/>
      <c r="H26" s="389"/>
      <c r="I26" s="389"/>
      <c r="J26" s="389"/>
      <c r="K26" s="390"/>
      <c r="L26" s="191"/>
    </row>
    <row r="27" spans="1:12" ht="12.75" customHeight="1" x14ac:dyDescent="0.2">
      <c r="A27" s="388"/>
      <c r="B27" s="389"/>
      <c r="C27" s="389"/>
      <c r="D27" s="389"/>
      <c r="E27" s="389"/>
      <c r="F27" s="389"/>
      <c r="G27" s="389"/>
      <c r="H27" s="389"/>
      <c r="I27" s="389"/>
      <c r="J27" s="389"/>
      <c r="K27" s="390"/>
      <c r="L27" s="191"/>
    </row>
    <row r="28" spans="1:12" ht="12.75" customHeight="1" x14ac:dyDescent="0.2">
      <c r="A28" s="388"/>
      <c r="B28" s="389"/>
      <c r="C28" s="389"/>
      <c r="D28" s="389"/>
      <c r="E28" s="389"/>
      <c r="F28" s="389"/>
      <c r="G28" s="389"/>
      <c r="H28" s="389"/>
      <c r="I28" s="389"/>
      <c r="J28" s="389"/>
      <c r="K28" s="390"/>
      <c r="L28" s="191"/>
    </row>
    <row r="29" spans="1:12" ht="12.75" customHeight="1" x14ac:dyDescent="0.2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  <c r="L29" s="191"/>
    </row>
    <row r="30" spans="1:12" ht="12.75" customHeight="1" x14ac:dyDescent="0.2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1"/>
    </row>
    <row r="31" spans="1:12" ht="12.75" customHeight="1" x14ac:dyDescent="0.2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1"/>
    </row>
    <row r="32" spans="1:12" ht="12.75" customHeight="1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1"/>
    </row>
    <row r="33" spans="1:12" ht="12.75" customHeight="1" x14ac:dyDescent="0.2">
      <c r="A33" s="259" t="s">
        <v>62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1"/>
    </row>
    <row r="34" spans="1:12" ht="12.75" customHeight="1" x14ac:dyDescent="0.2">
      <c r="A34" s="259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1"/>
    </row>
    <row r="35" spans="1:12" ht="12.75" customHeight="1" x14ac:dyDescent="0.2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1"/>
    </row>
    <row r="36" spans="1:12" ht="15.95" customHeight="1" x14ac:dyDescent="0.2">
      <c r="A36" s="394"/>
      <c r="B36" s="394"/>
      <c r="C36" s="189" t="s">
        <v>217</v>
      </c>
      <c r="D36" s="257"/>
      <c r="E36" s="197"/>
      <c r="F36" s="394"/>
      <c r="G36" s="394"/>
      <c r="H36" s="394"/>
      <c r="I36" s="189" t="s">
        <v>217</v>
      </c>
      <c r="J36" s="395"/>
      <c r="K36" s="383"/>
      <c r="L36" s="191"/>
    </row>
    <row r="37" spans="1:12" ht="15.95" customHeight="1" x14ac:dyDescent="0.2">
      <c r="A37" s="381" t="s">
        <v>113</v>
      </c>
      <c r="B37" s="381"/>
      <c r="D37" s="231" t="s">
        <v>114</v>
      </c>
      <c r="E37" s="197"/>
      <c r="F37" s="381" t="s">
        <v>113</v>
      </c>
      <c r="G37" s="381"/>
      <c r="H37" s="381"/>
      <c r="I37" s="255"/>
      <c r="J37" s="382" t="s">
        <v>114</v>
      </c>
      <c r="K37" s="382"/>
      <c r="L37" s="191"/>
    </row>
    <row r="38" spans="1:12" ht="15.95" customHeight="1" x14ac:dyDescent="0.2">
      <c r="A38" s="256"/>
      <c r="B38" s="256"/>
      <c r="D38" s="231"/>
      <c r="E38" s="197"/>
      <c r="F38" s="256"/>
      <c r="G38" s="256"/>
      <c r="H38" s="256"/>
      <c r="I38" s="255"/>
      <c r="J38" s="246"/>
      <c r="K38" s="246"/>
      <c r="L38" s="191"/>
    </row>
    <row r="39" spans="1:12" ht="12.75" customHeight="1" x14ac:dyDescent="0.2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1"/>
    </row>
    <row r="40" spans="1:12" ht="15.95" customHeight="1" x14ac:dyDescent="0.2">
      <c r="A40" s="383"/>
      <c r="B40" s="383"/>
      <c r="C40" s="383"/>
      <c r="D40" s="383"/>
      <c r="E40" s="197"/>
      <c r="F40" s="383"/>
      <c r="G40" s="383"/>
      <c r="H40" s="383"/>
      <c r="I40" s="383"/>
      <c r="J40" s="383"/>
      <c r="K40" s="383"/>
      <c r="L40" s="191"/>
    </row>
    <row r="41" spans="1:12" ht="15.95" customHeight="1" x14ac:dyDescent="0.2">
      <c r="A41" s="384" t="s">
        <v>50</v>
      </c>
      <c r="B41" s="384"/>
      <c r="C41" s="384"/>
      <c r="D41" s="384"/>
      <c r="E41" s="197"/>
      <c r="F41" s="384" t="s">
        <v>51</v>
      </c>
      <c r="G41" s="384"/>
      <c r="H41" s="384"/>
      <c r="I41" s="384"/>
      <c r="J41" s="384"/>
      <c r="K41" s="384"/>
      <c r="L41" s="191"/>
    </row>
    <row r="42" spans="1:12" ht="14.25" x14ac:dyDescent="0.2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1"/>
    </row>
    <row r="43" spans="1:12" ht="14.25" x14ac:dyDescent="0.2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1"/>
    </row>
    <row r="44" spans="1:12" ht="14.25" x14ac:dyDescent="0.2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1"/>
    </row>
    <row r="45" spans="1:12" ht="14.25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1"/>
    </row>
    <row r="46" spans="1:12" ht="14.25" x14ac:dyDescent="0.2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1"/>
    </row>
    <row r="47" spans="1:12" ht="14.25" x14ac:dyDescent="0.2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1"/>
    </row>
    <row r="48" spans="1:12" ht="14.25" x14ac:dyDescent="0.2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1"/>
    </row>
    <row r="49" spans="1:12" ht="14.25" x14ac:dyDescent="0.2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1"/>
    </row>
    <row r="50" spans="1:12" ht="14.25" x14ac:dyDescent="0.2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1"/>
    </row>
    <row r="51" spans="1:12" ht="14.25" x14ac:dyDescent="0.2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1"/>
    </row>
    <row r="52" spans="1:12" ht="14.25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1"/>
    </row>
    <row r="53" spans="1:12" ht="14.25" x14ac:dyDescent="0.2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1"/>
    </row>
    <row r="54" spans="1:12" ht="14.25" x14ac:dyDescent="0.2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1"/>
    </row>
    <row r="55" spans="1:12" ht="14.25" x14ac:dyDescent="0.2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1"/>
    </row>
    <row r="56" spans="1:12" ht="14.25" x14ac:dyDescent="0.2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1"/>
    </row>
    <row r="57" spans="1:12" ht="14.25" x14ac:dyDescent="0.2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1"/>
    </row>
    <row r="58" spans="1:12" ht="14.25" x14ac:dyDescent="0.2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1"/>
    </row>
    <row r="59" spans="1:12" ht="14.25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1"/>
    </row>
    <row r="60" spans="1:12" ht="14.25" x14ac:dyDescent="0.2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1"/>
    </row>
    <row r="61" spans="1:12" ht="14.25" x14ac:dyDescent="0.2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1"/>
    </row>
    <row r="62" spans="1:12" ht="14.25" x14ac:dyDescent="0.2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1"/>
    </row>
    <row r="63" spans="1:12" ht="14.25" x14ac:dyDescent="0.2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</row>
    <row r="64" spans="1:12" ht="14.25" x14ac:dyDescent="0.2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</row>
    <row r="65" spans="1:11" ht="14.25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</row>
    <row r="66" spans="1:11" ht="14.25" x14ac:dyDescent="0.2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</row>
    <row r="67" spans="1:11" ht="14.25" x14ac:dyDescent="0.2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</row>
    <row r="68" spans="1:11" ht="14.25" x14ac:dyDescent="0.2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</row>
    <row r="69" spans="1:11" ht="14.25" x14ac:dyDescent="0.2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</row>
    <row r="70" spans="1:11" ht="14.25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</row>
    <row r="71" spans="1:11" ht="14.25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</row>
    <row r="72" spans="1:11" ht="14.25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</row>
    <row r="73" spans="1:11" ht="14.25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</row>
    <row r="74" spans="1:11" ht="14.25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</row>
    <row r="75" spans="1:11" ht="14.25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</row>
    <row r="76" spans="1:11" ht="14.25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</row>
    <row r="77" spans="1:11" ht="14.25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</row>
    <row r="78" spans="1:11" ht="14.25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</row>
    <row r="79" spans="1:11" ht="14.25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</row>
    <row r="80" spans="1:11" ht="14.25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</row>
    <row r="81" spans="1:11" ht="14.25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</row>
    <row r="82" spans="1:11" ht="14.25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</row>
    <row r="83" spans="1:11" ht="14.25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</row>
    <row r="84" spans="1:11" ht="14.25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</row>
    <row r="85" spans="1:11" ht="14.25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</row>
    <row r="86" spans="1:11" ht="14.25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</row>
    <row r="87" spans="1:11" ht="14.25" x14ac:dyDescent="0.2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</row>
    <row r="88" spans="1:11" ht="14.25" x14ac:dyDescent="0.2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</row>
    <row r="89" spans="1:11" ht="14.25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</row>
    <row r="90" spans="1:11" ht="14.25" x14ac:dyDescent="0.2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</row>
    <row r="91" spans="1:11" ht="14.25" x14ac:dyDescent="0.2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</row>
    <row r="92" spans="1:11" ht="14.25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</row>
    <row r="93" spans="1:11" ht="14.25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</row>
    <row r="94" spans="1:11" ht="14.25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</row>
    <row r="95" spans="1:11" ht="14.25" x14ac:dyDescent="0.2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</row>
    <row r="96" spans="1:11" ht="14.25" x14ac:dyDescent="0.2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</row>
    <row r="97" spans="1:11" ht="14.25" x14ac:dyDescent="0.2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</row>
    <row r="98" spans="1:11" ht="14.25" x14ac:dyDescent="0.2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</row>
    <row r="99" spans="1:11" ht="14.25" x14ac:dyDescent="0.2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</row>
    <row r="100" spans="1:11" ht="14.25" x14ac:dyDescent="0.2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</row>
    <row r="101" spans="1:11" ht="14.25" x14ac:dyDescent="0.2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</row>
    <row r="102" spans="1:11" ht="14.25" x14ac:dyDescent="0.2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</row>
    <row r="103" spans="1:11" ht="14.25" x14ac:dyDescent="0.2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</row>
    <row r="104" spans="1:11" ht="14.25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</row>
    <row r="105" spans="1:11" ht="14.25" x14ac:dyDescent="0.2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</row>
    <row r="106" spans="1:11" ht="14.25" x14ac:dyDescent="0.2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</row>
    <row r="107" spans="1:11" ht="14.25" x14ac:dyDescent="0.2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</row>
    <row r="108" spans="1:11" ht="14.25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</row>
    <row r="109" spans="1:11" ht="14.25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</row>
    <row r="110" spans="1:11" ht="14.25" x14ac:dyDescent="0.2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</row>
    <row r="111" spans="1:11" ht="14.25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</row>
    <row r="112" spans="1:11" ht="14.25" x14ac:dyDescent="0.2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</row>
    <row r="113" spans="1:11" ht="14.25" x14ac:dyDescent="0.2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</row>
    <row r="114" spans="1:11" ht="14.25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</row>
    <row r="115" spans="1:11" ht="14.25" x14ac:dyDescent="0.2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</row>
    <row r="116" spans="1:11" ht="14.25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</row>
    <row r="117" spans="1:11" ht="14.25" x14ac:dyDescent="0.2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</row>
    <row r="118" spans="1:11" ht="14.25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</row>
    <row r="119" spans="1:11" ht="14.25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</row>
    <row r="120" spans="1:11" ht="14.25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</row>
    <row r="121" spans="1:11" ht="14.25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  <row r="122" spans="1:11" ht="14.25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  <row r="123" spans="1:11" ht="14.25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</row>
    <row r="124" spans="1:11" ht="14.25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</row>
    <row r="125" spans="1:11" ht="14.25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</row>
    <row r="126" spans="1:11" ht="14.25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</row>
    <row r="127" spans="1:11" ht="14.25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</row>
    <row r="128" spans="1:11" ht="14.25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</row>
    <row r="129" spans="1:11" ht="14.25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</row>
    <row r="130" spans="1:11" ht="14.25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</row>
    <row r="131" spans="1:11" ht="14.25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</row>
    <row r="132" spans="1:11" ht="14.25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</row>
    <row r="133" spans="1:11" ht="14.25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</row>
    <row r="134" spans="1:11" ht="14.25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</row>
    <row r="135" spans="1:11" ht="14.25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</row>
    <row r="136" spans="1:11" ht="14.25" x14ac:dyDescent="0.2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</row>
    <row r="137" spans="1:11" ht="14.25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</row>
    <row r="138" spans="1:11" ht="14.25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</row>
    <row r="139" spans="1:11" ht="14.25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</row>
    <row r="140" spans="1:11" ht="14.25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</row>
    <row r="141" spans="1:11" ht="14.25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</row>
    <row r="142" spans="1:11" ht="14.25" x14ac:dyDescent="0.2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</row>
    <row r="143" spans="1:11" ht="14.25" x14ac:dyDescent="0.2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</row>
    <row r="144" spans="1:11" ht="14.25" x14ac:dyDescent="0.2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</row>
    <row r="145" spans="1:11" ht="14.25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</row>
    <row r="146" spans="1:11" ht="14.25" x14ac:dyDescent="0.2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</row>
    <row r="147" spans="1:11" ht="14.25" x14ac:dyDescent="0.2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</row>
    <row r="148" spans="1:11" ht="14.25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</row>
    <row r="149" spans="1:11" ht="14.25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</row>
    <row r="150" spans="1:11" ht="14.25" x14ac:dyDescent="0.2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</row>
    <row r="151" spans="1:11" ht="14.25" x14ac:dyDescent="0.2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</row>
    <row r="152" spans="1:11" ht="14.25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</row>
    <row r="153" spans="1:11" ht="14.25" x14ac:dyDescent="0.2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</row>
    <row r="154" spans="1:11" ht="14.25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</row>
    <row r="155" spans="1:11" ht="14.25" x14ac:dyDescent="0.2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</row>
    <row r="156" spans="1:11" ht="14.25" x14ac:dyDescent="0.2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</row>
    <row r="157" spans="1:11" ht="14.25" x14ac:dyDescent="0.2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</row>
    <row r="158" spans="1:11" ht="14.25" x14ac:dyDescent="0.2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</row>
    <row r="159" spans="1:11" ht="14.25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</row>
    <row r="160" spans="1:11" ht="14.25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</row>
    <row r="161" spans="1:11" ht="14.25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</row>
    <row r="162" spans="1:11" ht="14.25" x14ac:dyDescent="0.2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</row>
    <row r="163" spans="1:11" ht="14.25" x14ac:dyDescent="0.2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</row>
    <row r="164" spans="1:11" ht="14.25" x14ac:dyDescent="0.2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</row>
    <row r="165" spans="1:11" ht="14.25" x14ac:dyDescent="0.2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</row>
    <row r="166" spans="1:11" ht="14.25" x14ac:dyDescent="0.2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</row>
    <row r="167" spans="1:11" ht="14.25" x14ac:dyDescent="0.2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</row>
    <row r="168" spans="1:11" ht="14.25" x14ac:dyDescent="0.2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</row>
    <row r="169" spans="1:11" ht="14.25" x14ac:dyDescent="0.2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</row>
    <row r="170" spans="1:11" ht="14.25" x14ac:dyDescent="0.2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</row>
    <row r="171" spans="1:11" ht="14.25" x14ac:dyDescent="0.2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</row>
    <row r="172" spans="1:11" ht="14.25" x14ac:dyDescent="0.2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</row>
    <row r="173" spans="1:11" ht="14.25" x14ac:dyDescent="0.2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</row>
    <row r="174" spans="1:11" ht="14.25" x14ac:dyDescent="0.2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</row>
    <row r="175" spans="1:11" ht="14.25" x14ac:dyDescent="0.2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</row>
    <row r="176" spans="1:11" ht="14.25" x14ac:dyDescent="0.2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</row>
    <row r="177" spans="1:11" ht="14.25" x14ac:dyDescent="0.2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</row>
    <row r="178" spans="1:11" ht="14.25" x14ac:dyDescent="0.2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</row>
    <row r="179" spans="1:11" ht="14.25" x14ac:dyDescent="0.2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</row>
    <row r="180" spans="1:11" ht="14.25" x14ac:dyDescent="0.2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</row>
    <row r="181" spans="1:11" ht="14.25" x14ac:dyDescent="0.2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</row>
    <row r="182" spans="1:11" ht="14.25" x14ac:dyDescent="0.2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</row>
    <row r="183" spans="1:11" ht="14.25" x14ac:dyDescent="0.2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</row>
    <row r="184" spans="1:11" ht="14.25" x14ac:dyDescent="0.2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</row>
    <row r="185" spans="1:11" ht="14.25" x14ac:dyDescent="0.2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</row>
    <row r="186" spans="1:11" ht="14.25" x14ac:dyDescent="0.2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</row>
    <row r="187" spans="1:11" ht="14.25" x14ac:dyDescent="0.2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</row>
    <row r="188" spans="1:11" ht="14.25" x14ac:dyDescent="0.2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</row>
    <row r="189" spans="1:11" ht="14.25" x14ac:dyDescent="0.2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</row>
    <row r="190" spans="1:11" ht="14.25" x14ac:dyDescent="0.2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</row>
    <row r="191" spans="1:11" ht="14.25" x14ac:dyDescent="0.2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</row>
    <row r="192" spans="1:11" ht="14.25" x14ac:dyDescent="0.2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</row>
    <row r="193" spans="1:11" ht="14.25" x14ac:dyDescent="0.2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</row>
    <row r="194" spans="1:11" ht="14.25" x14ac:dyDescent="0.2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</row>
    <row r="195" spans="1:11" ht="14.25" x14ac:dyDescent="0.2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</row>
    <row r="196" spans="1:11" ht="14.25" x14ac:dyDescent="0.2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</row>
    <row r="197" spans="1:11" ht="14.25" x14ac:dyDescent="0.2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</row>
    <row r="198" spans="1:11" ht="14.25" x14ac:dyDescent="0.2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</row>
    <row r="199" spans="1:11" ht="14.25" x14ac:dyDescent="0.2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</row>
    <row r="200" spans="1:11" ht="14.25" x14ac:dyDescent="0.2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</row>
    <row r="201" spans="1:11" ht="14.25" x14ac:dyDescent="0.2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</row>
    <row r="202" spans="1:11" ht="14.25" x14ac:dyDescent="0.2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</row>
    <row r="203" spans="1:11" ht="14.25" x14ac:dyDescent="0.2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</row>
    <row r="204" spans="1:11" ht="14.25" x14ac:dyDescent="0.2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</row>
    <row r="205" spans="1:11" ht="14.25" x14ac:dyDescent="0.2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</row>
    <row r="206" spans="1:11" ht="14.25" x14ac:dyDescent="0.2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</row>
    <row r="207" spans="1:11" ht="14.25" x14ac:dyDescent="0.2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</row>
    <row r="208" spans="1:11" ht="14.25" x14ac:dyDescent="0.2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</row>
    <row r="209" spans="1:11" ht="14.25" x14ac:dyDescent="0.2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</row>
    <row r="210" spans="1:11" ht="14.25" x14ac:dyDescent="0.2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</row>
    <row r="211" spans="1:11" ht="14.25" x14ac:dyDescent="0.2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</row>
    <row r="212" spans="1:11" ht="14.25" x14ac:dyDescent="0.2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</row>
    <row r="213" spans="1:11" ht="14.25" x14ac:dyDescent="0.2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</row>
  </sheetData>
  <sheetProtection algorithmName="SHA-512" hashValue="iF/x69uWUPoRJn8WU7ROyw/9DKrsC4gkjGPsjpsz9AgAQnlEnKRaQboo1i2prlIz8c70nhOJBv7eQApUhDsnnw==" saltValue="pGSaT3ZFFxKoNCXqhYNb+g==" spinCount="100000" sheet="1" objects="1" scenarios="1"/>
  <mergeCells count="14">
    <mergeCell ref="A41:D41"/>
    <mergeCell ref="F41:K41"/>
    <mergeCell ref="I3:J3"/>
    <mergeCell ref="B5:G5"/>
    <mergeCell ref="A10:K29"/>
    <mergeCell ref="A36:B36"/>
    <mergeCell ref="F36:H36"/>
    <mergeCell ref="J36:K36"/>
    <mergeCell ref="N1:Q1"/>
    <mergeCell ref="A37:B37"/>
    <mergeCell ref="F37:H37"/>
    <mergeCell ref="J37:K37"/>
    <mergeCell ref="A40:D40"/>
    <mergeCell ref="F40:K40"/>
  </mergeCells>
  <printOptions horizontalCentered="1"/>
  <pageMargins left="0.39370078740157483" right="0.27559055118110237" top="0.19685039370078741" bottom="0.19685039370078741" header="0.51181102362204722" footer="0.51181102362204722"/>
  <pageSetup paperSize="9" scale="95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Auswahllisten!$A$2:$A$49</xm:f>
          </x14:formula1>
          <xm:sqref>K3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6"/>
  <sheetViews>
    <sheetView showGridLines="0" zoomScaleNormal="100" workbookViewId="0">
      <selection activeCell="E1" sqref="E1"/>
    </sheetView>
  </sheetViews>
  <sheetFormatPr baseColWidth="10" defaultColWidth="11.42578125" defaultRowHeight="12.75" x14ac:dyDescent="0.2"/>
  <cols>
    <col min="1" max="1" width="28.42578125" style="182" customWidth="1"/>
    <col min="2" max="2" width="6.7109375" style="182" customWidth="1"/>
    <col min="3" max="3" width="10.7109375" style="182" customWidth="1"/>
    <col min="4" max="4" width="12.85546875" style="182" customWidth="1"/>
    <col min="5" max="5" width="12.28515625" style="182" customWidth="1"/>
    <col min="6" max="6" width="12.85546875" style="182" customWidth="1"/>
    <col min="7" max="9" width="7.7109375" style="182" customWidth="1"/>
    <col min="10" max="11" width="6.7109375" style="182" customWidth="1"/>
    <col min="12" max="12" width="11.42578125" style="182"/>
    <col min="13" max="13" width="13.28515625" style="182" bestFit="1" customWidth="1"/>
    <col min="14" max="16384" width="11.42578125" style="182"/>
  </cols>
  <sheetData>
    <row r="1" spans="1:17" ht="18" x14ac:dyDescent="0.2">
      <c r="D1" s="186" t="s">
        <v>106</v>
      </c>
      <c r="E1" s="247"/>
      <c r="L1" s="245"/>
      <c r="M1" s="244" t="s">
        <v>201</v>
      </c>
      <c r="N1" s="279" t="s">
        <v>202</v>
      </c>
      <c r="O1" s="280"/>
      <c r="P1" s="280"/>
      <c r="Q1" s="281"/>
    </row>
    <row r="2" spans="1:17" ht="15.75" x14ac:dyDescent="0.25">
      <c r="A2" s="213" t="s">
        <v>222</v>
      </c>
      <c r="B2" s="214"/>
      <c r="C2" s="214"/>
      <c r="D2" s="214"/>
      <c r="E2" s="214"/>
      <c r="F2" s="214"/>
      <c r="G2" s="214"/>
      <c r="H2" s="214"/>
      <c r="I2" s="214"/>
      <c r="J2" s="415" t="s">
        <v>52</v>
      </c>
      <c r="K2" s="415"/>
      <c r="L2" s="245"/>
      <c r="M2" s="185"/>
      <c r="N2" s="185"/>
      <c r="O2" s="185"/>
      <c r="P2" s="185"/>
      <c r="Q2" s="185"/>
    </row>
    <row r="3" spans="1:17" ht="15.75" x14ac:dyDescent="0.25">
      <c r="A3" s="215" t="s">
        <v>53</v>
      </c>
      <c r="B3" s="216"/>
      <c r="C3" s="216"/>
      <c r="D3" s="216"/>
      <c r="E3" s="216"/>
      <c r="F3" s="214"/>
      <c r="G3" s="214"/>
      <c r="H3" s="214"/>
      <c r="I3" s="214"/>
      <c r="J3" s="217" t="s">
        <v>54</v>
      </c>
      <c r="K3" s="218"/>
      <c r="L3" s="245"/>
      <c r="M3" s="185"/>
      <c r="N3" s="282" t="s">
        <v>209</v>
      </c>
      <c r="O3" s="283"/>
      <c r="P3" s="283"/>
      <c r="Q3" s="284"/>
    </row>
    <row r="4" spans="1:17" ht="15.75" x14ac:dyDescent="0.25">
      <c r="A4" s="219" t="s">
        <v>55</v>
      </c>
      <c r="B4" s="218"/>
      <c r="C4" s="218"/>
      <c r="D4" s="218"/>
      <c r="E4" s="218"/>
      <c r="F4" s="220"/>
      <c r="G4" s="220"/>
      <c r="H4" s="220"/>
      <c r="I4" s="220"/>
      <c r="J4" s="220"/>
      <c r="K4" s="220"/>
      <c r="L4" s="245"/>
      <c r="M4" s="185"/>
      <c r="N4" s="285"/>
      <c r="O4" s="286"/>
      <c r="P4" s="286"/>
      <c r="Q4" s="287"/>
    </row>
    <row r="5" spans="1:17" ht="12.75" customHeight="1" x14ac:dyDescent="0.25">
      <c r="A5" s="219"/>
      <c r="B5" s="218"/>
      <c r="C5" s="218"/>
      <c r="D5" s="218"/>
      <c r="E5" s="218"/>
      <c r="F5" s="220"/>
      <c r="G5" s="220"/>
      <c r="H5" s="220"/>
      <c r="I5" s="220"/>
      <c r="J5" s="220"/>
      <c r="K5" s="220"/>
      <c r="L5" s="245"/>
      <c r="M5" s="185"/>
      <c r="N5" s="288"/>
      <c r="O5" s="289"/>
      <c r="P5" s="289"/>
      <c r="Q5" s="290"/>
    </row>
    <row r="6" spans="1:17" ht="15.75" x14ac:dyDescent="0.25">
      <c r="A6" s="221" t="s">
        <v>56</v>
      </c>
      <c r="B6" s="220"/>
      <c r="C6" s="220"/>
      <c r="D6" s="222"/>
      <c r="E6" s="222"/>
      <c r="F6" s="223"/>
      <c r="G6" s="223"/>
      <c r="H6" s="220"/>
      <c r="I6" s="224"/>
      <c r="J6" s="223"/>
      <c r="L6" s="245"/>
    </row>
    <row r="7" spans="1:17" ht="15.75" x14ac:dyDescent="0.25">
      <c r="A7" s="225" t="s">
        <v>57</v>
      </c>
      <c r="B7" s="416"/>
      <c r="C7" s="417"/>
      <c r="D7" s="417"/>
      <c r="E7" s="417"/>
      <c r="F7" s="418"/>
      <c r="G7" s="260"/>
      <c r="H7" s="419" t="s">
        <v>1</v>
      </c>
      <c r="I7" s="420"/>
      <c r="J7" s="361"/>
      <c r="K7" s="362"/>
      <c r="L7" s="245"/>
    </row>
    <row r="8" spans="1:17" ht="12.75" customHeight="1" x14ac:dyDescent="0.2">
      <c r="A8" s="220"/>
      <c r="B8" s="220"/>
      <c r="C8" s="220"/>
      <c r="D8" s="220"/>
      <c r="E8" s="220"/>
      <c r="F8" s="226"/>
      <c r="G8" s="226"/>
      <c r="H8" s="226"/>
      <c r="I8" s="226"/>
      <c r="J8" s="226"/>
      <c r="K8" s="226"/>
      <c r="L8" s="245"/>
    </row>
    <row r="9" spans="1:17" ht="20.100000000000001" customHeight="1" x14ac:dyDescent="0.2">
      <c r="A9" s="421" t="s">
        <v>92</v>
      </c>
      <c r="B9" s="422"/>
      <c r="C9" s="422"/>
      <c r="D9" s="422"/>
      <c r="E9" s="422"/>
      <c r="F9" s="423"/>
      <c r="G9" s="427" t="s">
        <v>108</v>
      </c>
      <c r="H9" s="428"/>
      <c r="I9" s="227"/>
      <c r="J9" s="429" t="s">
        <v>109</v>
      </c>
      <c r="K9" s="430"/>
      <c r="L9" s="245"/>
    </row>
    <row r="10" spans="1:17" ht="20.100000000000001" customHeight="1" x14ac:dyDescent="0.2">
      <c r="A10" s="424"/>
      <c r="B10" s="425"/>
      <c r="C10" s="425"/>
      <c r="D10" s="425"/>
      <c r="E10" s="425"/>
      <c r="F10" s="426"/>
      <c r="G10" s="229"/>
      <c r="H10" s="228"/>
      <c r="I10" s="228"/>
      <c r="J10" s="431" t="s">
        <v>110</v>
      </c>
      <c r="K10" s="432"/>
      <c r="L10" s="245"/>
    </row>
    <row r="11" spans="1:17" ht="42.75" customHeight="1" x14ac:dyDescent="0.2">
      <c r="A11" s="398" t="s">
        <v>58</v>
      </c>
      <c r="B11" s="399"/>
      <c r="C11" s="400"/>
      <c r="D11" s="398" t="s">
        <v>59</v>
      </c>
      <c r="E11" s="399"/>
      <c r="F11" s="400"/>
      <c r="G11" s="401" t="s">
        <v>111</v>
      </c>
      <c r="H11" s="399"/>
      <c r="I11" s="399"/>
      <c r="J11" s="399"/>
      <c r="K11" s="400"/>
      <c r="L11" s="245"/>
    </row>
    <row r="12" spans="1:17" ht="83.25" customHeight="1" x14ac:dyDescent="0.2">
      <c r="A12" s="402" t="s">
        <v>117</v>
      </c>
      <c r="B12" s="405" t="s">
        <v>118</v>
      </c>
      <c r="C12" s="406"/>
      <c r="D12" s="230" t="s">
        <v>60</v>
      </c>
      <c r="E12" s="230" t="s">
        <v>61</v>
      </c>
      <c r="F12" s="230" t="s">
        <v>112</v>
      </c>
      <c r="G12" s="411" t="s">
        <v>115</v>
      </c>
      <c r="H12" s="412"/>
      <c r="I12" s="412"/>
      <c r="J12" s="412"/>
      <c r="K12" s="412"/>
      <c r="L12" s="245"/>
    </row>
    <row r="13" spans="1:17" ht="15.75" x14ac:dyDescent="0.25">
      <c r="A13" s="403"/>
      <c r="B13" s="407"/>
      <c r="C13" s="408"/>
      <c r="D13" s="413" t="s">
        <v>116</v>
      </c>
      <c r="E13" s="413" t="s">
        <v>116</v>
      </c>
      <c r="F13" s="413" t="s">
        <v>116</v>
      </c>
      <c r="G13" s="241">
        <v>0</v>
      </c>
      <c r="H13" s="241">
        <v>1</v>
      </c>
      <c r="I13" s="241">
        <v>2</v>
      </c>
      <c r="J13" s="241">
        <v>3</v>
      </c>
      <c r="K13" s="241">
        <v>4</v>
      </c>
      <c r="L13" s="245"/>
    </row>
    <row r="14" spans="1:17" ht="15.75" x14ac:dyDescent="0.25">
      <c r="A14" s="404"/>
      <c r="B14" s="409"/>
      <c r="C14" s="410"/>
      <c r="D14" s="414"/>
      <c r="E14" s="414"/>
      <c r="F14" s="414"/>
      <c r="G14" s="242">
        <v>5</v>
      </c>
      <c r="H14" s="242">
        <v>4</v>
      </c>
      <c r="I14" s="242">
        <v>3</v>
      </c>
      <c r="J14" s="242">
        <v>2</v>
      </c>
      <c r="K14" s="242">
        <v>1</v>
      </c>
      <c r="L14" s="245"/>
    </row>
    <row r="15" spans="1:17" ht="25.5" customHeight="1" x14ac:dyDescent="0.2">
      <c r="A15" s="261"/>
      <c r="B15" s="396"/>
      <c r="C15" s="397"/>
      <c r="D15" s="263"/>
      <c r="E15" s="263"/>
      <c r="F15" s="263"/>
      <c r="G15" s="262"/>
      <c r="H15" s="262"/>
      <c r="I15" s="262"/>
      <c r="J15" s="262"/>
      <c r="K15" s="262"/>
      <c r="L15" s="245"/>
    </row>
    <row r="16" spans="1:17" ht="25.5" customHeight="1" x14ac:dyDescent="0.2">
      <c r="A16" s="261"/>
      <c r="B16" s="396"/>
      <c r="C16" s="397"/>
      <c r="D16" s="263"/>
      <c r="E16" s="263"/>
      <c r="F16" s="263"/>
      <c r="G16" s="262"/>
      <c r="H16" s="262"/>
      <c r="I16" s="262"/>
      <c r="J16" s="262"/>
      <c r="K16" s="262"/>
      <c r="L16" s="245"/>
    </row>
    <row r="17" spans="1:12" ht="25.5" customHeight="1" x14ac:dyDescent="0.2">
      <c r="A17" s="261"/>
      <c r="B17" s="396"/>
      <c r="C17" s="397"/>
      <c r="D17" s="263"/>
      <c r="E17" s="263"/>
      <c r="F17" s="263"/>
      <c r="G17" s="262"/>
      <c r="H17" s="262"/>
      <c r="I17" s="262"/>
      <c r="J17" s="262"/>
      <c r="K17" s="262"/>
      <c r="L17" s="245"/>
    </row>
    <row r="18" spans="1:12" ht="25.5" customHeight="1" x14ac:dyDescent="0.2">
      <c r="A18" s="261"/>
      <c r="B18" s="396"/>
      <c r="C18" s="397"/>
      <c r="D18" s="263"/>
      <c r="E18" s="263"/>
      <c r="F18" s="263"/>
      <c r="G18" s="262"/>
      <c r="H18" s="262"/>
      <c r="I18" s="262"/>
      <c r="J18" s="262"/>
      <c r="K18" s="262"/>
      <c r="L18" s="245"/>
    </row>
    <row r="19" spans="1:12" ht="25.5" customHeight="1" x14ac:dyDescent="0.2">
      <c r="A19" s="261"/>
      <c r="B19" s="396"/>
      <c r="C19" s="397"/>
      <c r="D19" s="263"/>
      <c r="E19" s="263"/>
      <c r="F19" s="263"/>
      <c r="G19" s="262"/>
      <c r="H19" s="262"/>
      <c r="I19" s="262"/>
      <c r="J19" s="262"/>
      <c r="K19" s="262"/>
      <c r="L19" s="245"/>
    </row>
    <row r="20" spans="1:12" ht="25.5" customHeight="1" x14ac:dyDescent="0.2">
      <c r="A20" s="261"/>
      <c r="B20" s="396"/>
      <c r="C20" s="397"/>
      <c r="D20" s="263"/>
      <c r="E20" s="263"/>
      <c r="F20" s="263"/>
      <c r="G20" s="262"/>
      <c r="H20" s="262"/>
      <c r="I20" s="262"/>
      <c r="J20" s="262"/>
      <c r="K20" s="262"/>
      <c r="L20" s="245"/>
    </row>
    <row r="21" spans="1:12" ht="25.5" customHeight="1" x14ac:dyDescent="0.2">
      <c r="A21" s="261"/>
      <c r="B21" s="396"/>
      <c r="C21" s="397"/>
      <c r="D21" s="263"/>
      <c r="E21" s="263"/>
      <c r="F21" s="263"/>
      <c r="G21" s="262"/>
      <c r="H21" s="262"/>
      <c r="I21" s="262"/>
      <c r="J21" s="262"/>
      <c r="K21" s="262"/>
      <c r="L21" s="245"/>
    </row>
    <row r="22" spans="1:12" ht="25.5" customHeight="1" x14ac:dyDescent="0.2">
      <c r="A22" s="261"/>
      <c r="B22" s="396"/>
      <c r="C22" s="397"/>
      <c r="D22" s="263"/>
      <c r="E22" s="263"/>
      <c r="F22" s="263"/>
      <c r="G22" s="262"/>
      <c r="H22" s="262"/>
      <c r="I22" s="262"/>
      <c r="J22" s="262"/>
      <c r="K22" s="262"/>
      <c r="L22" s="245"/>
    </row>
    <row r="23" spans="1:12" ht="15" customHeight="1" x14ac:dyDescent="0.2">
      <c r="A23" s="232" t="s">
        <v>90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245"/>
    </row>
    <row r="24" spans="1:12" ht="12.75" customHeight="1" x14ac:dyDescent="0.2">
      <c r="A24" s="233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245"/>
    </row>
    <row r="25" spans="1:12" ht="12.75" customHeight="1" x14ac:dyDescent="0.2">
      <c r="A25" s="233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245"/>
    </row>
    <row r="26" spans="1:12" ht="12.75" customHeight="1" x14ac:dyDescent="0.2">
      <c r="A26" s="233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245"/>
    </row>
    <row r="27" spans="1:12" ht="12.75" customHeight="1" x14ac:dyDescent="0.2">
      <c r="A27" s="233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245"/>
    </row>
    <row r="28" spans="1:12" ht="12.75" customHeight="1" x14ac:dyDescent="0.25">
      <c r="A28" s="234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45"/>
    </row>
    <row r="29" spans="1:12" ht="15.75" x14ac:dyDescent="0.25">
      <c r="A29" s="235" t="s">
        <v>62</v>
      </c>
      <c r="B29" s="236"/>
      <c r="C29" s="236"/>
      <c r="D29" s="237"/>
      <c r="E29" s="238"/>
      <c r="F29" s="236"/>
      <c r="G29" s="220"/>
      <c r="H29" s="220"/>
      <c r="I29" s="220"/>
      <c r="J29" s="220"/>
      <c r="K29" s="220"/>
      <c r="L29" s="245"/>
    </row>
    <row r="30" spans="1:12" ht="15.75" x14ac:dyDescent="0.25">
      <c r="A30" s="235"/>
      <c r="B30" s="236"/>
      <c r="C30" s="236"/>
      <c r="D30" s="237"/>
      <c r="E30" s="238"/>
      <c r="F30" s="236"/>
      <c r="G30" s="220"/>
      <c r="H30" s="220"/>
      <c r="I30" s="220"/>
      <c r="J30" s="220"/>
      <c r="K30" s="220"/>
      <c r="L30" s="245"/>
    </row>
    <row r="31" spans="1:12" ht="12.75" customHeight="1" x14ac:dyDescent="0.2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45"/>
    </row>
    <row r="32" spans="1:12" ht="15.95" customHeight="1" x14ac:dyDescent="0.2">
      <c r="A32" s="258"/>
      <c r="B32" s="189" t="s">
        <v>217</v>
      </c>
      <c r="C32" s="258"/>
      <c r="D32" s="220"/>
      <c r="E32" s="220"/>
      <c r="F32" s="383"/>
      <c r="G32" s="383"/>
      <c r="H32" s="383"/>
      <c r="I32" s="189" t="s">
        <v>217</v>
      </c>
      <c r="J32" s="383"/>
      <c r="K32" s="383"/>
      <c r="L32" s="245"/>
    </row>
    <row r="33" spans="1:12" ht="15.95" customHeight="1" x14ac:dyDescent="0.2">
      <c r="A33" s="239" t="s">
        <v>113</v>
      </c>
      <c r="B33" s="239"/>
      <c r="C33" s="239" t="s">
        <v>114</v>
      </c>
      <c r="D33" s="220"/>
      <c r="E33" s="220"/>
      <c r="F33" s="384" t="s">
        <v>113</v>
      </c>
      <c r="G33" s="384"/>
      <c r="H33" s="384"/>
      <c r="I33" s="188"/>
      <c r="J33" s="384" t="s">
        <v>114</v>
      </c>
      <c r="K33" s="384"/>
      <c r="L33" s="245"/>
    </row>
    <row r="34" spans="1:12" x14ac:dyDescent="0.2">
      <c r="L34" s="245"/>
    </row>
    <row r="35" spans="1:12" x14ac:dyDescent="0.2">
      <c r="L35" s="245"/>
    </row>
    <row r="36" spans="1:12" ht="15.95" customHeight="1" x14ac:dyDescent="0.2">
      <c r="A36" s="383"/>
      <c r="B36" s="383"/>
      <c r="C36" s="383"/>
      <c r="D36" s="220"/>
      <c r="E36" s="220"/>
      <c r="F36" s="383"/>
      <c r="G36" s="383"/>
      <c r="H36" s="383"/>
      <c r="I36" s="383"/>
      <c r="J36" s="383"/>
      <c r="K36" s="383"/>
      <c r="L36" s="245"/>
    </row>
    <row r="37" spans="1:12" ht="15.95" customHeight="1" x14ac:dyDescent="0.2">
      <c r="A37" s="384" t="s">
        <v>50</v>
      </c>
      <c r="B37" s="384"/>
      <c r="C37" s="384"/>
      <c r="D37" s="240"/>
      <c r="E37" s="220"/>
      <c r="F37" s="384" t="s">
        <v>51</v>
      </c>
      <c r="G37" s="384"/>
      <c r="H37" s="384"/>
      <c r="I37" s="384"/>
      <c r="J37" s="384"/>
      <c r="K37" s="384"/>
      <c r="L37" s="245"/>
    </row>
    <row r="38" spans="1:12" ht="12.75" customHeight="1" x14ac:dyDescent="0.25">
      <c r="A38" s="234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45"/>
    </row>
    <row r="39" spans="1:12" ht="12.75" customHeight="1" x14ac:dyDescent="0.25">
      <c r="A39" s="234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45"/>
    </row>
    <row r="40" spans="1:12" ht="12.75" customHeight="1" x14ac:dyDescent="0.25">
      <c r="A40" s="234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45"/>
    </row>
    <row r="41" spans="1:12" x14ac:dyDescent="0.2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245"/>
    </row>
    <row r="42" spans="1:12" x14ac:dyDescent="0.2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245"/>
    </row>
    <row r="43" spans="1:12" x14ac:dyDescent="0.2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245"/>
    </row>
    <row r="44" spans="1:12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245"/>
    </row>
    <row r="45" spans="1:12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245"/>
    </row>
    <row r="46" spans="1:12" x14ac:dyDescent="0.2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245"/>
    </row>
    <row r="47" spans="1:12" x14ac:dyDescent="0.2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245"/>
    </row>
    <row r="48" spans="1:12" x14ac:dyDescent="0.2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245"/>
    </row>
    <row r="49" spans="1:12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245"/>
    </row>
    <row r="50" spans="1:12" x14ac:dyDescent="0.2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245"/>
    </row>
    <row r="51" spans="1:12" x14ac:dyDescent="0.2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245"/>
    </row>
    <row r="52" spans="1:12" x14ac:dyDescent="0.2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245"/>
    </row>
    <row r="53" spans="1:12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245"/>
    </row>
    <row r="54" spans="1:12" x14ac:dyDescent="0.2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245"/>
    </row>
    <row r="55" spans="1:12" x14ac:dyDescent="0.2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245"/>
    </row>
    <row r="56" spans="1:12" x14ac:dyDescent="0.2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245"/>
    </row>
    <row r="57" spans="1:12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</row>
    <row r="58" spans="1:12" x14ac:dyDescent="0.2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</row>
    <row r="59" spans="1:12" x14ac:dyDescent="0.2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</row>
    <row r="60" spans="1:12" x14ac:dyDescent="0.2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</row>
    <row r="61" spans="1:12" x14ac:dyDescent="0.2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</row>
    <row r="62" spans="1:12" x14ac:dyDescent="0.2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</row>
    <row r="63" spans="1:12" x14ac:dyDescent="0.2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</row>
    <row r="64" spans="1:12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1:11" x14ac:dyDescent="0.2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</row>
    <row r="66" spans="1:11" x14ac:dyDescent="0.2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</row>
    <row r="67" spans="1:11" x14ac:dyDescent="0.2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</row>
    <row r="68" spans="1:11" x14ac:dyDescent="0.2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</row>
    <row r="69" spans="1:11" x14ac:dyDescent="0.2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</row>
    <row r="70" spans="1:11" x14ac:dyDescent="0.2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</row>
    <row r="71" spans="1:11" x14ac:dyDescent="0.2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</row>
    <row r="72" spans="1:11" x14ac:dyDescent="0.2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</row>
    <row r="73" spans="1:11" x14ac:dyDescent="0.2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</row>
    <row r="74" spans="1:11" x14ac:dyDescent="0.2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</row>
    <row r="75" spans="1:11" x14ac:dyDescent="0.2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</row>
    <row r="76" spans="1:11" x14ac:dyDescent="0.2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</row>
    <row r="77" spans="1:11" x14ac:dyDescent="0.2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</row>
    <row r="78" spans="1:11" x14ac:dyDescent="0.2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</row>
    <row r="79" spans="1:11" x14ac:dyDescent="0.2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</row>
    <row r="80" spans="1:11" x14ac:dyDescent="0.2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</row>
    <row r="81" spans="1:11" x14ac:dyDescent="0.2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</row>
    <row r="82" spans="1:11" x14ac:dyDescent="0.2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</row>
    <row r="83" spans="1:11" x14ac:dyDescent="0.2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</row>
    <row r="84" spans="1:11" x14ac:dyDescent="0.2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</row>
    <row r="85" spans="1:11" x14ac:dyDescent="0.2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</row>
    <row r="86" spans="1:11" x14ac:dyDescent="0.2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</row>
    <row r="87" spans="1:11" x14ac:dyDescent="0.2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</row>
    <row r="88" spans="1:11" x14ac:dyDescent="0.2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</row>
    <row r="89" spans="1:11" x14ac:dyDescent="0.2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</row>
    <row r="90" spans="1:11" x14ac:dyDescent="0.2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</row>
    <row r="91" spans="1:11" x14ac:dyDescent="0.2">
      <c r="A91" s="183"/>
      <c r="B91" s="183"/>
      <c r="C91" s="183"/>
      <c r="D91" s="183"/>
      <c r="E91" s="183"/>
      <c r="F91" s="183"/>
      <c r="G91" s="183"/>
      <c r="H91" s="183"/>
      <c r="I91" s="183"/>
      <c r="J91" s="183"/>
      <c r="K91" s="183"/>
    </row>
    <row r="92" spans="1:11" x14ac:dyDescent="0.2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</row>
    <row r="93" spans="1:11" x14ac:dyDescent="0.2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</row>
    <row r="94" spans="1:1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</row>
    <row r="95" spans="1:11" x14ac:dyDescent="0.2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</row>
    <row r="96" spans="1:11" x14ac:dyDescent="0.2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</row>
    <row r="97" spans="1:11" x14ac:dyDescent="0.2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</row>
    <row r="98" spans="1:11" x14ac:dyDescent="0.2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</row>
    <row r="99" spans="1:11" x14ac:dyDescent="0.2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</row>
    <row r="100" spans="1:11" x14ac:dyDescent="0.2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</row>
    <row r="101" spans="1:11" x14ac:dyDescent="0.2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</row>
    <row r="102" spans="1:11" x14ac:dyDescent="0.2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</row>
    <row r="103" spans="1:11" x14ac:dyDescent="0.2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</row>
    <row r="104" spans="1:11" x14ac:dyDescent="0.2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</row>
    <row r="105" spans="1:11" x14ac:dyDescent="0.2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</row>
    <row r="106" spans="1:11" x14ac:dyDescent="0.2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</row>
    <row r="107" spans="1:11" x14ac:dyDescent="0.2">
      <c r="A107" s="183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</row>
    <row r="108" spans="1:11" x14ac:dyDescent="0.2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</row>
    <row r="109" spans="1:11" x14ac:dyDescent="0.2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</row>
    <row r="110" spans="1:11" x14ac:dyDescent="0.2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</row>
    <row r="111" spans="1:11" x14ac:dyDescent="0.2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</row>
    <row r="112" spans="1:11" x14ac:dyDescent="0.2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</row>
    <row r="113" spans="1:11" x14ac:dyDescent="0.2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</row>
    <row r="114" spans="1:11" x14ac:dyDescent="0.2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</row>
    <row r="115" spans="1:11" x14ac:dyDescent="0.2">
      <c r="A115" s="183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</row>
    <row r="116" spans="1:11" x14ac:dyDescent="0.2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</row>
    <row r="117" spans="1:11" x14ac:dyDescent="0.2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</row>
    <row r="118" spans="1:11" x14ac:dyDescent="0.2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</row>
    <row r="119" spans="1:11" x14ac:dyDescent="0.2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</row>
    <row r="120" spans="1:11" x14ac:dyDescent="0.2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</row>
    <row r="121" spans="1:11" x14ac:dyDescent="0.2">
      <c r="A121" s="183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</row>
    <row r="122" spans="1:11" x14ac:dyDescent="0.2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</row>
    <row r="123" spans="1:11" x14ac:dyDescent="0.2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</row>
    <row r="124" spans="1:11" x14ac:dyDescent="0.2">
      <c r="A124" s="183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</row>
    <row r="125" spans="1:11" x14ac:dyDescent="0.2">
      <c r="A125" s="183"/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</row>
    <row r="126" spans="1:11" x14ac:dyDescent="0.2">
      <c r="A126" s="183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</row>
    <row r="127" spans="1:11" x14ac:dyDescent="0.2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</row>
    <row r="128" spans="1:11" x14ac:dyDescent="0.2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</row>
    <row r="129" spans="1:11" x14ac:dyDescent="0.2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</row>
    <row r="130" spans="1:11" x14ac:dyDescent="0.2">
      <c r="A130" s="183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</row>
    <row r="131" spans="1:11" x14ac:dyDescent="0.2">
      <c r="A131" s="183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</row>
    <row r="132" spans="1:11" x14ac:dyDescent="0.2">
      <c r="A132" s="183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</row>
    <row r="133" spans="1:11" x14ac:dyDescent="0.2">
      <c r="A133" s="183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</row>
    <row r="134" spans="1:11" x14ac:dyDescent="0.2">
      <c r="A134" s="183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</row>
    <row r="135" spans="1:11" x14ac:dyDescent="0.2">
      <c r="A135" s="183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</row>
    <row r="136" spans="1:11" x14ac:dyDescent="0.2">
      <c r="A136" s="183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</row>
    <row r="137" spans="1:11" x14ac:dyDescent="0.2">
      <c r="A137" s="183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</row>
    <row r="138" spans="1:11" x14ac:dyDescent="0.2">
      <c r="A138" s="183"/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</row>
    <row r="139" spans="1:11" x14ac:dyDescent="0.2">
      <c r="A139" s="183"/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</row>
    <row r="140" spans="1:11" x14ac:dyDescent="0.2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</row>
    <row r="141" spans="1:11" x14ac:dyDescent="0.2">
      <c r="A141" s="183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</row>
    <row r="142" spans="1:11" x14ac:dyDescent="0.2">
      <c r="A142" s="183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</row>
    <row r="143" spans="1:11" x14ac:dyDescent="0.2">
      <c r="A143" s="183"/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</row>
    <row r="144" spans="1:11" x14ac:dyDescent="0.2">
      <c r="A144" s="183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</row>
    <row r="145" spans="1:11" x14ac:dyDescent="0.2">
      <c r="A145" s="183"/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</row>
    <row r="146" spans="1:11" x14ac:dyDescent="0.2">
      <c r="A146" s="183"/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</row>
    <row r="147" spans="1:11" x14ac:dyDescent="0.2">
      <c r="A147" s="183"/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</row>
    <row r="148" spans="1:11" x14ac:dyDescent="0.2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</row>
    <row r="149" spans="1:11" x14ac:dyDescent="0.2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</row>
    <row r="150" spans="1:11" x14ac:dyDescent="0.2">
      <c r="A150" s="183"/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</row>
    <row r="151" spans="1:11" x14ac:dyDescent="0.2">
      <c r="A151" s="183"/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</row>
    <row r="152" spans="1:11" x14ac:dyDescent="0.2">
      <c r="A152" s="183"/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</row>
    <row r="153" spans="1:11" x14ac:dyDescent="0.2">
      <c r="A153" s="183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</row>
    <row r="154" spans="1:11" x14ac:dyDescent="0.2">
      <c r="A154" s="183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</row>
    <row r="155" spans="1:11" x14ac:dyDescent="0.2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</row>
    <row r="156" spans="1:11" x14ac:dyDescent="0.2">
      <c r="A156" s="183"/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</row>
    <row r="157" spans="1:11" x14ac:dyDescent="0.2">
      <c r="A157" s="183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</row>
    <row r="158" spans="1:11" x14ac:dyDescent="0.2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</row>
    <row r="159" spans="1:11" x14ac:dyDescent="0.2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</row>
    <row r="160" spans="1:11" x14ac:dyDescent="0.2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</row>
    <row r="161" spans="1:11" x14ac:dyDescent="0.2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</row>
    <row r="162" spans="1:11" x14ac:dyDescent="0.2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</row>
    <row r="163" spans="1:11" x14ac:dyDescent="0.2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</row>
    <row r="164" spans="1:11" x14ac:dyDescent="0.2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</row>
    <row r="165" spans="1:11" x14ac:dyDescent="0.2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</row>
    <row r="166" spans="1:11" x14ac:dyDescent="0.2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</row>
  </sheetData>
  <sheetProtection algorithmName="SHA-512" hashValue="j8Ptnc0m4O+QdWRY7VYtDciaIh+apIyi0nfAian3Onc/eWq9ySuNWQ5GaztwDGcxtYY39l9deiHLx+qXQF6hnQ==" saltValue="idl397jVTEweicQRJe6M/A==" spinCount="100000" sheet="1" objects="1" scenarios="1"/>
  <mergeCells count="35">
    <mergeCell ref="J2:K2"/>
    <mergeCell ref="B7:F7"/>
    <mergeCell ref="H7:I7"/>
    <mergeCell ref="J7:K7"/>
    <mergeCell ref="A9:F10"/>
    <mergeCell ref="G9:H9"/>
    <mergeCell ref="J9:K9"/>
    <mergeCell ref="J10:K10"/>
    <mergeCell ref="B19:C19"/>
    <mergeCell ref="B20:C20"/>
    <mergeCell ref="A11:C11"/>
    <mergeCell ref="D11:F11"/>
    <mergeCell ref="G11:K11"/>
    <mergeCell ref="A12:A14"/>
    <mergeCell ref="B12:C14"/>
    <mergeCell ref="G12:K12"/>
    <mergeCell ref="D13:D14"/>
    <mergeCell ref="E13:E14"/>
    <mergeCell ref="F13:F14"/>
    <mergeCell ref="A36:C36"/>
    <mergeCell ref="F36:K36"/>
    <mergeCell ref="A37:C37"/>
    <mergeCell ref="F37:K37"/>
    <mergeCell ref="N1:Q1"/>
    <mergeCell ref="N3:Q5"/>
    <mergeCell ref="B21:C21"/>
    <mergeCell ref="B22:C22"/>
    <mergeCell ref="F32:H32"/>
    <mergeCell ref="J32:K32"/>
    <mergeCell ref="F33:H33"/>
    <mergeCell ref="J33:K33"/>
    <mergeCell ref="B15:C15"/>
    <mergeCell ref="B16:C16"/>
    <mergeCell ref="B17:C17"/>
    <mergeCell ref="B18:C18"/>
  </mergeCells>
  <pageMargins left="0.59055118110236227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4" name="Check Box 1">
              <controlPr defaultSize="0" autoFill="0" autoLine="0" autoPict="0" altText="Der Betrieb liegt in einem Wasser- oder Heilquellenschutzgebiet? Antwort Ja">
                <anchor moveWithCells="1">
                  <from>
                    <xdr:col>4</xdr:col>
                    <xdr:colOff>47625</xdr:colOff>
                    <xdr:row>8</xdr:row>
                    <xdr:rowOff>28575</xdr:rowOff>
                  </from>
                  <to>
                    <xdr:col>4</xdr:col>
                    <xdr:colOff>276225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8" r:id="rId5" name="Check Box 2">
              <controlPr defaultSize="0" autoFill="0" autoLine="0" autoPict="0" altText="Der Betrieb liegt in einem Wasser- oder Heilquellenschutzgebiet? Antwort Nein">
                <anchor moveWithCells="1">
                  <from>
                    <xdr:col>4</xdr:col>
                    <xdr:colOff>628650</xdr:colOff>
                    <xdr:row>8</xdr:row>
                    <xdr:rowOff>28575</xdr:rowOff>
                  </from>
                  <to>
                    <xdr:col>5</xdr:col>
                    <xdr:colOff>19050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9" r:id="rId6" name="Check Box 3">
              <controlPr defaultSize="0" autoFill="0" autoLine="0" autoPict="0" altText="Bewertung nach ISY-Blau">
                <anchor moveWithCells="1">
                  <from>
                    <xdr:col>8</xdr:col>
                    <xdr:colOff>247650</xdr:colOff>
                    <xdr:row>9</xdr:row>
                    <xdr:rowOff>38100</xdr:rowOff>
                  </from>
                  <to>
                    <xdr:col>8</xdr:col>
                    <xdr:colOff>485775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0" r:id="rId7" name="Check Box 4">
              <controlPr defaultSize="0" autoFill="0" autoLine="0" autoPict="0" altText="Bewertung nach ATV M-149">
                <anchor moveWithCells="1">
                  <from>
                    <xdr:col>8</xdr:col>
                    <xdr:colOff>247650</xdr:colOff>
                    <xdr:row>8</xdr:row>
                    <xdr:rowOff>38100</xdr:rowOff>
                  </from>
                  <to>
                    <xdr:col>8</xdr:col>
                    <xdr:colOff>485775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Auswahllisten!$A$2:$A$49</xm:f>
          </x14:formula1>
          <xm:sqref>J7:K7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1" customWidth="1"/>
    <col min="2" max="2" width="4.7109375" style="11" customWidth="1"/>
    <col min="3" max="3" width="7.7109375" style="12" customWidth="1"/>
    <col min="4" max="5" width="7.7109375" style="11" customWidth="1"/>
    <col min="6" max="6" width="1.28515625" style="11" customWidth="1"/>
    <col min="7" max="7" width="4.7109375" style="11" customWidth="1"/>
    <col min="8" max="8" width="7.7109375" style="11" customWidth="1"/>
    <col min="9" max="9" width="7.7109375" style="12" customWidth="1"/>
    <col min="10" max="10" width="7.7109375" style="11" customWidth="1"/>
    <col min="11" max="11" width="1.28515625" style="11" customWidth="1"/>
    <col min="12" max="12" width="4.7109375" style="11" customWidth="1"/>
    <col min="13" max="13" width="7.7109375" style="11" customWidth="1"/>
    <col min="14" max="14" width="7.7109375" style="12" customWidth="1"/>
    <col min="15" max="15" width="7.7109375" style="11" customWidth="1"/>
    <col min="16" max="16384" width="14" style="11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5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5" t="s">
        <v>83</v>
      </c>
      <c r="B3" s="6"/>
      <c r="C3" s="7"/>
      <c r="D3" s="8"/>
      <c r="E3" s="8"/>
      <c r="F3" s="8"/>
      <c r="G3" s="9"/>
      <c r="H3" s="9"/>
      <c r="I3" s="10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7" t="s">
        <v>1</v>
      </c>
      <c r="L5" s="1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22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22"/>
      <c r="C8" s="348"/>
      <c r="D8" s="349"/>
      <c r="E8" s="349"/>
      <c r="F8" s="349"/>
      <c r="G8" s="349"/>
      <c r="H8" s="350"/>
      <c r="I8" s="137"/>
      <c r="J8" s="137"/>
      <c r="K8" s="137"/>
      <c r="L8" s="137"/>
      <c r="M8" s="137"/>
      <c r="N8" s="138"/>
      <c r="O8" s="138"/>
    </row>
    <row r="9" spans="1:15" ht="5.0999999999999996" customHeight="1" x14ac:dyDescent="0.2">
      <c r="A9" s="18"/>
      <c r="B9" s="18"/>
      <c r="C9" s="27"/>
      <c r="D9" s="19"/>
      <c r="E9" s="19"/>
      <c r="F9" s="19"/>
      <c r="G9" s="18"/>
      <c r="H9" s="18"/>
      <c r="I9" s="28"/>
      <c r="J9" s="29"/>
      <c r="K9" s="18"/>
      <c r="L9" s="18"/>
      <c r="M9" s="18"/>
      <c r="N9" s="30"/>
      <c r="O9" s="18"/>
    </row>
    <row r="10" spans="1:15" ht="12.95" customHeight="1" x14ac:dyDescent="0.2">
      <c r="A10" s="141" t="s">
        <v>214</v>
      </c>
      <c r="B10" s="18"/>
      <c r="C10" s="345"/>
      <c r="D10" s="346"/>
      <c r="E10" s="346"/>
      <c r="F10" s="346"/>
      <c r="G10" s="346"/>
      <c r="H10" s="347"/>
      <c r="I10" s="139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"/>
      <c r="C11" s="348"/>
      <c r="D11" s="349"/>
      <c r="E11" s="349"/>
      <c r="F11" s="349"/>
      <c r="G11" s="349"/>
      <c r="H11" s="350"/>
      <c r="M11" s="23"/>
      <c r="N11" s="138"/>
      <c r="O11" s="138"/>
    </row>
    <row r="12" spans="1:15" ht="12.95" customHeight="1" x14ac:dyDescent="0.2">
      <c r="A12" s="140"/>
      <c r="B12" s="18"/>
      <c r="C12" s="142"/>
      <c r="D12" s="142"/>
      <c r="E12" s="142"/>
      <c r="F12" s="142"/>
      <c r="G12" s="142"/>
      <c r="H12" s="142"/>
      <c r="I12" s="124"/>
      <c r="M12" s="23"/>
      <c r="N12" s="138"/>
      <c r="O12" s="138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1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1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37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59" t="s">
        <v>244</v>
      </c>
      <c r="J19" s="265" t="s">
        <v>9</v>
      </c>
      <c r="K19" s="43"/>
      <c r="L19" s="54" t="s">
        <v>7</v>
      </c>
      <c r="M19" s="57" t="s">
        <v>8</v>
      </c>
      <c r="N19" s="59" t="s">
        <v>9</v>
      </c>
      <c r="O19" s="59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60" t="s">
        <v>12</v>
      </c>
      <c r="J20" s="266" t="s">
        <v>12</v>
      </c>
      <c r="K20" s="43"/>
      <c r="L20" s="55" t="s">
        <v>11</v>
      </c>
      <c r="M20" s="58" t="s">
        <v>12</v>
      </c>
      <c r="N20" s="60" t="s">
        <v>12</v>
      </c>
      <c r="O20" s="60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31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1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143" t="s">
        <v>9</v>
      </c>
      <c r="E42" s="143" t="s">
        <v>10</v>
      </c>
      <c r="F42" s="33"/>
      <c r="G42" s="54" t="s">
        <v>7</v>
      </c>
      <c r="H42" s="57" t="s">
        <v>8</v>
      </c>
      <c r="I42" s="143" t="s">
        <v>9</v>
      </c>
      <c r="J42" s="143" t="s">
        <v>10</v>
      </c>
      <c r="K42" s="43"/>
      <c r="L42" s="54" t="s">
        <v>7</v>
      </c>
      <c r="M42" s="57" t="s">
        <v>8</v>
      </c>
      <c r="N42" s="143" t="s">
        <v>9</v>
      </c>
      <c r="O42" s="143" t="s">
        <v>10</v>
      </c>
    </row>
    <row r="43" spans="1:15" x14ac:dyDescent="0.2">
      <c r="A43" s="69"/>
      <c r="B43" s="55" t="s">
        <v>11</v>
      </c>
      <c r="C43" s="58" t="s">
        <v>12</v>
      </c>
      <c r="D43" s="144" t="s">
        <v>12</v>
      </c>
      <c r="E43" s="144" t="s">
        <v>13</v>
      </c>
      <c r="F43" s="51"/>
      <c r="G43" s="55" t="s">
        <v>11</v>
      </c>
      <c r="H43" s="58" t="s">
        <v>12</v>
      </c>
      <c r="I43" s="144" t="s">
        <v>12</v>
      </c>
      <c r="J43" s="144" t="s">
        <v>13</v>
      </c>
      <c r="K43" s="43"/>
      <c r="L43" s="55" t="s">
        <v>11</v>
      </c>
      <c r="M43" s="58" t="s">
        <v>12</v>
      </c>
      <c r="N43" s="144" t="s">
        <v>12</v>
      </c>
      <c r="O43" s="144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1"/>
    </row>
    <row r="59" spans="1:15" ht="12.75" customHeight="1" x14ac:dyDescent="0.2">
      <c r="A59" s="45"/>
      <c r="F59" s="45"/>
      <c r="H59" s="71" t="s">
        <v>106</v>
      </c>
      <c r="I59" s="164"/>
      <c r="N59" s="11"/>
    </row>
    <row r="60" spans="1:15" ht="15.75" customHeight="1" x14ac:dyDescent="0.2">
      <c r="A60" s="5" t="s">
        <v>222</v>
      </c>
      <c r="B60" s="6"/>
      <c r="C60" s="7"/>
      <c r="D60" s="8"/>
      <c r="E60" s="8"/>
      <c r="F60" s="8"/>
      <c r="G60" s="9"/>
      <c r="H60" s="9"/>
      <c r="I60" s="10"/>
    </row>
    <row r="61" spans="1:15" ht="15.75" customHeight="1" x14ac:dyDescent="0.2">
      <c r="A61" s="5" t="s">
        <v>83</v>
      </c>
      <c r="B61" s="6"/>
      <c r="C61" s="7"/>
      <c r="D61" s="8"/>
      <c r="E61" s="8"/>
      <c r="F61" s="8"/>
      <c r="G61" s="9"/>
      <c r="H61" s="9"/>
      <c r="I61" s="10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7" t="s">
        <v>1</v>
      </c>
      <c r="L63" s="1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22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26"/>
    </row>
    <row r="66" spans="1:15" ht="12.95" customHeight="1" x14ac:dyDescent="0.2">
      <c r="A66" s="140" t="s">
        <v>215</v>
      </c>
      <c r="B66" s="22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26"/>
    </row>
    <row r="67" spans="1:15" ht="5.0999999999999996" customHeight="1" x14ac:dyDescent="0.2">
      <c r="A67" s="18"/>
      <c r="B67" s="18"/>
      <c r="C67" s="27"/>
      <c r="D67" s="19"/>
      <c r="E67" s="19"/>
      <c r="F67" s="19"/>
      <c r="G67" s="18"/>
      <c r="H67" s="18"/>
      <c r="I67" s="28"/>
      <c r="J67" s="29"/>
      <c r="K67" s="18"/>
      <c r="L67" s="18"/>
      <c r="M67" s="18"/>
      <c r="N67" s="30"/>
      <c r="O67" s="18"/>
    </row>
    <row r="68" spans="1:15" ht="12.95" customHeight="1" x14ac:dyDescent="0.2">
      <c r="A68" s="141" t="s">
        <v>214</v>
      </c>
      <c r="B68" s="1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26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1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1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1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59" t="s">
        <v>9</v>
      </c>
      <c r="E77" s="59" t="s">
        <v>10</v>
      </c>
      <c r="F77" s="42"/>
      <c r="G77" s="54" t="s">
        <v>7</v>
      </c>
      <c r="H77" s="57" t="s">
        <v>8</v>
      </c>
      <c r="I77" s="59" t="s">
        <v>9</v>
      </c>
      <c r="J77" s="59" t="s">
        <v>10</v>
      </c>
      <c r="K77" s="43"/>
      <c r="L77" s="54" t="s">
        <v>7</v>
      </c>
      <c r="M77" s="57" t="s">
        <v>8</v>
      </c>
      <c r="N77" s="59" t="s">
        <v>9</v>
      </c>
      <c r="O77" s="59" t="s">
        <v>10</v>
      </c>
    </row>
    <row r="78" spans="1:15" x14ac:dyDescent="0.2">
      <c r="A78" s="63"/>
      <c r="B78" s="55" t="s">
        <v>11</v>
      </c>
      <c r="C78" s="58" t="s">
        <v>12</v>
      </c>
      <c r="D78" s="60" t="s">
        <v>12</v>
      </c>
      <c r="E78" s="60" t="s">
        <v>13</v>
      </c>
      <c r="F78" s="42"/>
      <c r="G78" s="55" t="s">
        <v>11</v>
      </c>
      <c r="H78" s="58" t="s">
        <v>12</v>
      </c>
      <c r="I78" s="60" t="s">
        <v>12</v>
      </c>
      <c r="J78" s="60" t="s">
        <v>13</v>
      </c>
      <c r="K78" s="43"/>
      <c r="L78" s="55" t="s">
        <v>11</v>
      </c>
      <c r="M78" s="58" t="s">
        <v>12</v>
      </c>
      <c r="N78" s="60" t="s">
        <v>12</v>
      </c>
      <c r="O78" s="60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31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1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59" t="s">
        <v>9</v>
      </c>
      <c r="E100" s="59" t="s">
        <v>10</v>
      </c>
      <c r="F100" s="33"/>
      <c r="G100" s="54" t="s">
        <v>7</v>
      </c>
      <c r="H100" s="57" t="s">
        <v>8</v>
      </c>
      <c r="I100" s="59" t="s">
        <v>9</v>
      </c>
      <c r="J100" s="59" t="s">
        <v>10</v>
      </c>
      <c r="K100" s="43"/>
      <c r="L100" s="54" t="s">
        <v>7</v>
      </c>
      <c r="M100" s="57" t="s">
        <v>8</v>
      </c>
      <c r="N100" s="59" t="s">
        <v>9</v>
      </c>
      <c r="O100" s="59" t="s">
        <v>10</v>
      </c>
    </row>
    <row r="101" spans="1:15" x14ac:dyDescent="0.2">
      <c r="A101" s="69"/>
      <c r="B101" s="55" t="s">
        <v>11</v>
      </c>
      <c r="C101" s="58" t="s">
        <v>12</v>
      </c>
      <c r="D101" s="60" t="s">
        <v>12</v>
      </c>
      <c r="E101" s="60" t="s">
        <v>13</v>
      </c>
      <c r="F101" s="51"/>
      <c r="G101" s="55" t="s">
        <v>11</v>
      </c>
      <c r="H101" s="58" t="s">
        <v>12</v>
      </c>
      <c r="I101" s="60" t="s">
        <v>12</v>
      </c>
      <c r="J101" s="60" t="s">
        <v>13</v>
      </c>
      <c r="K101" s="43"/>
      <c r="L101" s="55" t="s">
        <v>11</v>
      </c>
      <c r="M101" s="58" t="s">
        <v>12</v>
      </c>
      <c r="N101" s="60" t="s">
        <v>12</v>
      </c>
      <c r="O101" s="60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31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1"/>
    </row>
    <row r="120" spans="1:15" x14ac:dyDescent="0.2">
      <c r="A120" s="45"/>
      <c r="F120" s="45"/>
      <c r="H120" s="71" t="s">
        <v>106</v>
      </c>
      <c r="I120" s="164"/>
      <c r="N120" s="11"/>
    </row>
    <row r="121" spans="1:15" ht="15.75" x14ac:dyDescent="0.2">
      <c r="A121" s="5" t="s">
        <v>222</v>
      </c>
      <c r="B121" s="6"/>
      <c r="C121" s="7"/>
      <c r="D121" s="8"/>
      <c r="E121" s="8"/>
      <c r="F121" s="8"/>
      <c r="G121" s="9"/>
      <c r="H121" s="9"/>
      <c r="I121" s="10"/>
    </row>
    <row r="122" spans="1:15" ht="15.75" x14ac:dyDescent="0.2">
      <c r="A122" s="5" t="s">
        <v>83</v>
      </c>
      <c r="B122" s="6"/>
      <c r="C122" s="7"/>
      <c r="D122" s="8"/>
      <c r="E122" s="8"/>
      <c r="F122" s="8"/>
      <c r="G122" s="9"/>
      <c r="H122" s="9"/>
      <c r="I122" s="10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7" t="s">
        <v>1</v>
      </c>
      <c r="L124" s="1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22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26"/>
    </row>
    <row r="127" spans="1:15" ht="12.95" customHeight="1" x14ac:dyDescent="0.2">
      <c r="A127" s="140" t="s">
        <v>215</v>
      </c>
      <c r="B127" s="22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26"/>
    </row>
    <row r="128" spans="1:15" ht="5.0999999999999996" customHeight="1" x14ac:dyDescent="0.2">
      <c r="A128" s="18"/>
      <c r="B128" s="18"/>
      <c r="C128" s="27"/>
      <c r="D128" s="19"/>
      <c r="E128" s="19"/>
      <c r="F128" s="19"/>
      <c r="G128" s="18"/>
      <c r="H128" s="18"/>
      <c r="I128" s="28"/>
      <c r="J128" s="29"/>
      <c r="K128" s="18"/>
      <c r="L128" s="18"/>
      <c r="M128" s="18"/>
      <c r="N128" s="30"/>
      <c r="O128" s="18"/>
    </row>
    <row r="129" spans="1:15" ht="12.95" customHeight="1" x14ac:dyDescent="0.2">
      <c r="A129" s="141" t="s">
        <v>214</v>
      </c>
      <c r="B129" s="1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26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1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1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1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59" t="s">
        <v>9</v>
      </c>
      <c r="E138" s="59" t="s">
        <v>10</v>
      </c>
      <c r="F138" s="42"/>
      <c r="G138" s="54" t="s">
        <v>7</v>
      </c>
      <c r="H138" s="57" t="s">
        <v>8</v>
      </c>
      <c r="I138" s="59" t="s">
        <v>9</v>
      </c>
      <c r="J138" s="59" t="s">
        <v>10</v>
      </c>
      <c r="K138" s="43"/>
      <c r="L138" s="54" t="s">
        <v>7</v>
      </c>
      <c r="M138" s="57" t="s">
        <v>8</v>
      </c>
      <c r="N138" s="59" t="s">
        <v>9</v>
      </c>
      <c r="O138" s="59" t="s">
        <v>10</v>
      </c>
    </row>
    <row r="139" spans="1:15" x14ac:dyDescent="0.2">
      <c r="A139" s="63"/>
      <c r="B139" s="55" t="s">
        <v>11</v>
      </c>
      <c r="C139" s="58" t="s">
        <v>12</v>
      </c>
      <c r="D139" s="60" t="s">
        <v>12</v>
      </c>
      <c r="E139" s="60" t="s">
        <v>13</v>
      </c>
      <c r="F139" s="42"/>
      <c r="G139" s="55" t="s">
        <v>11</v>
      </c>
      <c r="H139" s="58" t="s">
        <v>12</v>
      </c>
      <c r="I139" s="60" t="s">
        <v>12</v>
      </c>
      <c r="J139" s="60" t="s">
        <v>13</v>
      </c>
      <c r="K139" s="43"/>
      <c r="L139" s="55" t="s">
        <v>11</v>
      </c>
      <c r="M139" s="58" t="s">
        <v>12</v>
      </c>
      <c r="N139" s="60" t="s">
        <v>12</v>
      </c>
      <c r="O139" s="60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31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1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59" t="s">
        <v>9</v>
      </c>
      <c r="E161" s="59" t="s">
        <v>10</v>
      </c>
      <c r="F161" s="33"/>
      <c r="G161" s="54" t="s">
        <v>7</v>
      </c>
      <c r="H161" s="57" t="s">
        <v>8</v>
      </c>
      <c r="I161" s="59" t="s">
        <v>9</v>
      </c>
      <c r="J161" s="59" t="s">
        <v>10</v>
      </c>
      <c r="K161" s="43"/>
      <c r="L161" s="54" t="s">
        <v>7</v>
      </c>
      <c r="M161" s="57" t="s">
        <v>8</v>
      </c>
      <c r="N161" s="59" t="s">
        <v>9</v>
      </c>
      <c r="O161" s="59" t="s">
        <v>10</v>
      </c>
    </row>
    <row r="162" spans="1:15" x14ac:dyDescent="0.2">
      <c r="A162" s="69"/>
      <c r="B162" s="55" t="s">
        <v>11</v>
      </c>
      <c r="C162" s="58" t="s">
        <v>12</v>
      </c>
      <c r="D162" s="60" t="s">
        <v>12</v>
      </c>
      <c r="E162" s="60" t="s">
        <v>13</v>
      </c>
      <c r="F162" s="51"/>
      <c r="G162" s="55" t="s">
        <v>11</v>
      </c>
      <c r="H162" s="58" t="s">
        <v>12</v>
      </c>
      <c r="I162" s="60" t="s">
        <v>12</v>
      </c>
      <c r="J162" s="60" t="s">
        <v>13</v>
      </c>
      <c r="K162" s="43"/>
      <c r="L162" s="55" t="s">
        <v>11</v>
      </c>
      <c r="M162" s="58" t="s">
        <v>12</v>
      </c>
      <c r="N162" s="60" t="s">
        <v>12</v>
      </c>
      <c r="O162" s="60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31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1"/>
    </row>
  </sheetData>
  <sheetProtection algorithmName="SHA-512" hashValue="KoJ5TvJm10Sg4wUuzVoTm0VaT8gQv3ZebqSs6OkHYoAEsGn1tmmTWZgwWkeaiImaqAdNY3vVOEDfaTA2MtRsnA==" saltValue="u95VCDz/vSeAXNUYX1FBAQ==" spinCount="100000" sheet="1" objects="1" scenarios="1"/>
  <mergeCells count="169">
    <mergeCell ref="I7:M7"/>
    <mergeCell ref="N7:O7"/>
    <mergeCell ref="N10:O10"/>
    <mergeCell ref="A115:A116"/>
    <mergeCell ref="A176:A177"/>
    <mergeCell ref="N159:O159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N157:O157"/>
    <mergeCell ref="N134:O134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N136:O136"/>
    <mergeCell ref="B134:C134"/>
    <mergeCell ref="D134:E134"/>
    <mergeCell ref="G134:H134"/>
    <mergeCell ref="I134:J134"/>
    <mergeCell ref="L134:M134"/>
    <mergeCell ref="B133:E133"/>
    <mergeCell ref="G133:J133"/>
    <mergeCell ref="L133:O133"/>
    <mergeCell ref="C124:H124"/>
    <mergeCell ref="N124:O124"/>
    <mergeCell ref="I125:N125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C126:H127"/>
    <mergeCell ref="C129:H130"/>
    <mergeCell ref="L1:O1"/>
    <mergeCell ref="H1:I1"/>
    <mergeCell ref="C63:H63"/>
    <mergeCell ref="N63:O63"/>
    <mergeCell ref="I64:N64"/>
    <mergeCell ref="N96:O96"/>
    <mergeCell ref="B96:C96"/>
    <mergeCell ref="D96:E96"/>
    <mergeCell ref="G96:H96"/>
    <mergeCell ref="I96:J96"/>
    <mergeCell ref="L96:M96"/>
    <mergeCell ref="G73:H73"/>
    <mergeCell ref="I73:J73"/>
    <mergeCell ref="L73:M73"/>
    <mergeCell ref="N73:O73"/>
    <mergeCell ref="B73:C73"/>
    <mergeCell ref="D73:E73"/>
    <mergeCell ref="L40:M40"/>
    <mergeCell ref="N40:O40"/>
    <mergeCell ref="B38:C38"/>
    <mergeCell ref="D38:E38"/>
    <mergeCell ref="L72:O72"/>
    <mergeCell ref="L38:M38"/>
    <mergeCell ref="N38:O38"/>
    <mergeCell ref="A57:A58"/>
    <mergeCell ref="A34:A35"/>
    <mergeCell ref="B33:C33"/>
    <mergeCell ref="B34:C34"/>
    <mergeCell ref="B24:C24"/>
    <mergeCell ref="B25:C25"/>
    <mergeCell ref="B26:C26"/>
    <mergeCell ref="B27:C27"/>
    <mergeCell ref="M3:O3"/>
    <mergeCell ref="B31:C31"/>
    <mergeCell ref="B16:C16"/>
    <mergeCell ref="B17:C17"/>
    <mergeCell ref="D17:E17"/>
    <mergeCell ref="G16:H16"/>
    <mergeCell ref="G17:H17"/>
    <mergeCell ref="D19:E20"/>
    <mergeCell ref="D34:E34"/>
    <mergeCell ref="D22:E22"/>
    <mergeCell ref="D33:E33"/>
    <mergeCell ref="G38:H38"/>
    <mergeCell ref="I38:J38"/>
    <mergeCell ref="G39:H39"/>
    <mergeCell ref="G40:H40"/>
    <mergeCell ref="I40:J40"/>
    <mergeCell ref="A92:A93"/>
    <mergeCell ref="G95:J95"/>
    <mergeCell ref="L95:O95"/>
    <mergeCell ref="N75:O75"/>
    <mergeCell ref="B74:C74"/>
    <mergeCell ref="G74:H74"/>
    <mergeCell ref="L74:M74"/>
    <mergeCell ref="B75:C75"/>
    <mergeCell ref="D75:E75"/>
    <mergeCell ref="G75:H75"/>
    <mergeCell ref="I75:J75"/>
    <mergeCell ref="L75:M75"/>
    <mergeCell ref="B95:E95"/>
    <mergeCell ref="B72:E72"/>
    <mergeCell ref="G72:J72"/>
    <mergeCell ref="B39:C39"/>
    <mergeCell ref="B40:C40"/>
    <mergeCell ref="D40:E40"/>
    <mergeCell ref="D32:E32"/>
    <mergeCell ref="D24:E24"/>
    <mergeCell ref="D25:E25"/>
    <mergeCell ref="D26:E26"/>
    <mergeCell ref="D27:E27"/>
    <mergeCell ref="D28:E28"/>
    <mergeCell ref="D29:E29"/>
    <mergeCell ref="D30:E30"/>
    <mergeCell ref="D31:E31"/>
    <mergeCell ref="B28:C28"/>
    <mergeCell ref="B29:C29"/>
    <mergeCell ref="I15:J15"/>
    <mergeCell ref="L15:M15"/>
    <mergeCell ref="N15:O15"/>
    <mergeCell ref="L39:M39"/>
    <mergeCell ref="B15:E15"/>
    <mergeCell ref="B32:C32"/>
    <mergeCell ref="B23:C23"/>
    <mergeCell ref="B19:C20"/>
    <mergeCell ref="B21:C21"/>
    <mergeCell ref="B22:C22"/>
    <mergeCell ref="D21:E21"/>
    <mergeCell ref="I16:J16"/>
    <mergeCell ref="L13:O13"/>
    <mergeCell ref="B13:D13"/>
    <mergeCell ref="B14:E14"/>
    <mergeCell ref="B30:C30"/>
    <mergeCell ref="C65:H66"/>
    <mergeCell ref="C68:H69"/>
    <mergeCell ref="C7:H8"/>
    <mergeCell ref="C10:H11"/>
    <mergeCell ref="M2:O2"/>
    <mergeCell ref="C5:H5"/>
    <mergeCell ref="L14:O14"/>
    <mergeCell ref="C18:D18"/>
    <mergeCell ref="G14:J14"/>
    <mergeCell ref="N5:O5"/>
    <mergeCell ref="B37:E37"/>
    <mergeCell ref="G37:J37"/>
    <mergeCell ref="L37:O37"/>
    <mergeCell ref="D23:E23"/>
    <mergeCell ref="I17:J17"/>
    <mergeCell ref="L16:M16"/>
    <mergeCell ref="L17:M17"/>
    <mergeCell ref="N17:O17"/>
    <mergeCell ref="I6:N6"/>
    <mergeCell ref="G15:H15"/>
  </mergeCells>
  <phoneticPr fontId="0" type="noConversion"/>
  <conditionalFormatting sqref="D22:E22">
    <cfRule type="cellIs" dxfId="219" priority="48" operator="greaterThan">
      <formula>$D$16</formula>
    </cfRule>
  </conditionalFormatting>
  <conditionalFormatting sqref="D23:E33">
    <cfRule type="cellIs" dxfId="218" priority="47" operator="greaterThan">
      <formula>$D$16</formula>
    </cfRule>
  </conditionalFormatting>
  <conditionalFormatting sqref="I22">
    <cfRule type="cellIs" dxfId="217" priority="46" operator="greaterThan">
      <formula>$I$16</formula>
    </cfRule>
  </conditionalFormatting>
  <conditionalFormatting sqref="I23:I33">
    <cfRule type="cellIs" dxfId="216" priority="45" operator="greaterThan">
      <formula>$I$16</formula>
    </cfRule>
  </conditionalFormatting>
  <conditionalFormatting sqref="D28:E28">
    <cfRule type="cellIs" dxfId="215" priority="27" operator="greaterThan">
      <formula>$D$16</formula>
    </cfRule>
  </conditionalFormatting>
  <conditionalFormatting sqref="N22">
    <cfRule type="cellIs" dxfId="214" priority="26" operator="greaterThan">
      <formula>$N$16</formula>
    </cfRule>
  </conditionalFormatting>
  <conditionalFormatting sqref="N23:N33">
    <cfRule type="cellIs" dxfId="213" priority="24" operator="greaterThan">
      <formula>$N$16</formula>
    </cfRule>
  </conditionalFormatting>
  <conditionalFormatting sqref="D80:D91">
    <cfRule type="cellIs" dxfId="212" priority="15" operator="greaterThan">
      <formula>$D$74</formula>
    </cfRule>
  </conditionalFormatting>
  <conditionalFormatting sqref="D45:D56">
    <cfRule type="cellIs" dxfId="211" priority="14" operator="greaterThan">
      <formula>$D$39</formula>
    </cfRule>
  </conditionalFormatting>
  <conditionalFormatting sqref="I45:I56">
    <cfRule type="cellIs" dxfId="210" priority="13" operator="greaterThan">
      <formula>$I$39</formula>
    </cfRule>
  </conditionalFormatting>
  <conditionalFormatting sqref="N45:N56">
    <cfRule type="cellIs" dxfId="209" priority="12" operator="greaterThan">
      <formula>$N$39</formula>
    </cfRule>
  </conditionalFormatting>
  <conditionalFormatting sqref="D103:D114">
    <cfRule type="cellIs" dxfId="208" priority="11" operator="greaterThan">
      <formula>$D$97</formula>
    </cfRule>
  </conditionalFormatting>
  <conditionalFormatting sqref="I103:I114">
    <cfRule type="cellIs" dxfId="207" priority="10" operator="greaterThan">
      <formula>$I$97</formula>
    </cfRule>
  </conditionalFormatting>
  <conditionalFormatting sqref="N103:N114">
    <cfRule type="cellIs" dxfId="206" priority="9" operator="greaterThan">
      <formula>$N$97</formula>
    </cfRule>
  </conditionalFormatting>
  <conditionalFormatting sqref="I80:I91">
    <cfRule type="cellIs" dxfId="205" priority="8" operator="greaterThan">
      <formula>$I$74</formula>
    </cfRule>
  </conditionalFormatting>
  <conditionalFormatting sqref="N80:N91">
    <cfRule type="cellIs" dxfId="204" priority="7" operator="greaterThan">
      <formula>$N$74</formula>
    </cfRule>
  </conditionalFormatting>
  <conditionalFormatting sqref="D141:D152">
    <cfRule type="cellIs" dxfId="203" priority="6" operator="greaterThan">
      <formula>$D$135</formula>
    </cfRule>
  </conditionalFormatting>
  <conditionalFormatting sqref="I141:I152">
    <cfRule type="cellIs" dxfId="202" priority="5" operator="greaterThan">
      <formula>$I$135</formula>
    </cfRule>
  </conditionalFormatting>
  <conditionalFormatting sqref="N141:N152">
    <cfRule type="cellIs" dxfId="201" priority="4" operator="greaterThan">
      <formula>$N$135</formula>
    </cfRule>
  </conditionalFormatting>
  <conditionalFormatting sqref="D164:D175">
    <cfRule type="cellIs" dxfId="200" priority="3" operator="greaterThan">
      <formula>$D$158</formula>
    </cfRule>
  </conditionalFormatting>
  <conditionalFormatting sqref="I164:I175">
    <cfRule type="cellIs" dxfId="199" priority="2" operator="greaterThan">
      <formula>$I$158</formula>
    </cfRule>
  </conditionalFormatting>
  <conditionalFormatting sqref="N164:N175">
    <cfRule type="cellIs" dxfId="198" priority="1" operator="greaterThan">
      <formula>$N$158</formula>
    </cfRule>
  </conditionalFormatting>
  <dataValidations count="7">
    <dataValidation type="list" allowBlank="1" showInputMessage="1" showErrorMessage="1" sqref="N5:O5">
      <formula1>Berichtsjahr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16" r:id="rId4" name="Check Box 108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5" name="Check Box 111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Kcbu5WQ4dkluX28Ys6M9Ib0rH3ooHhCmfGjeP0qi5DpAFe/MDEQ7bxq/UsE9EZxU0U3IdZq7wgwfa2HWZ7UROA==" saltValue="YagFMZkfKAK20Og4/ZncuQ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197" priority="22" operator="greaterThan">
      <formula>$D$16</formula>
    </cfRule>
  </conditionalFormatting>
  <conditionalFormatting sqref="D23:E33">
    <cfRule type="cellIs" dxfId="196" priority="21" operator="greaterThan">
      <formula>$D$16</formula>
    </cfRule>
  </conditionalFormatting>
  <conditionalFormatting sqref="I22">
    <cfRule type="cellIs" dxfId="195" priority="20" operator="greaterThan">
      <formula>$I$16</formula>
    </cfRule>
  </conditionalFormatting>
  <conditionalFormatting sqref="I23:I33">
    <cfRule type="cellIs" dxfId="194" priority="19" operator="greaterThan">
      <formula>$I$16</formula>
    </cfRule>
  </conditionalFormatting>
  <conditionalFormatting sqref="D28:E28">
    <cfRule type="cellIs" dxfId="193" priority="18" operator="greaterThan">
      <formula>$D$16</formula>
    </cfRule>
  </conditionalFormatting>
  <conditionalFormatting sqref="N22">
    <cfRule type="cellIs" dxfId="192" priority="17" operator="greaterThan">
      <formula>$N$16</formula>
    </cfRule>
  </conditionalFormatting>
  <conditionalFormatting sqref="N23:N33">
    <cfRule type="cellIs" dxfId="191" priority="16" operator="greaterThan">
      <formula>$N$16</formula>
    </cfRule>
  </conditionalFormatting>
  <conditionalFormatting sqref="D80:D91">
    <cfRule type="cellIs" dxfId="190" priority="15" operator="greaterThan">
      <formula>$D$74</formula>
    </cfRule>
  </conditionalFormatting>
  <conditionalFormatting sqref="D45:D56">
    <cfRule type="cellIs" dxfId="189" priority="14" operator="greaterThan">
      <formula>$D$39</formula>
    </cfRule>
  </conditionalFormatting>
  <conditionalFormatting sqref="I45:I56">
    <cfRule type="cellIs" dxfId="188" priority="13" operator="greaterThan">
      <formula>$I$39</formula>
    </cfRule>
  </conditionalFormatting>
  <conditionalFormatting sqref="N45:N56">
    <cfRule type="cellIs" dxfId="187" priority="12" operator="greaterThan">
      <formula>$N$39</formula>
    </cfRule>
  </conditionalFormatting>
  <conditionalFormatting sqref="D103:D114">
    <cfRule type="cellIs" dxfId="186" priority="11" operator="greaterThan">
      <formula>$D$97</formula>
    </cfRule>
  </conditionalFormatting>
  <conditionalFormatting sqref="I103:I114">
    <cfRule type="cellIs" dxfId="185" priority="10" operator="greaterThan">
      <formula>$I$97</formula>
    </cfRule>
  </conditionalFormatting>
  <conditionalFormatting sqref="N103:N114">
    <cfRule type="cellIs" dxfId="184" priority="9" operator="greaterThan">
      <formula>$N$97</formula>
    </cfRule>
  </conditionalFormatting>
  <conditionalFormatting sqref="I80:I91">
    <cfRule type="cellIs" dxfId="183" priority="8" operator="greaterThan">
      <formula>$I$74</formula>
    </cfRule>
  </conditionalFormatting>
  <conditionalFormatting sqref="N80:N91">
    <cfRule type="cellIs" dxfId="182" priority="7" operator="greaterThan">
      <formula>$N$74</formula>
    </cfRule>
  </conditionalFormatting>
  <conditionalFormatting sqref="D141:D152">
    <cfRule type="cellIs" dxfId="181" priority="6" operator="greaterThan">
      <formula>$D$135</formula>
    </cfRule>
  </conditionalFormatting>
  <conditionalFormatting sqref="I141:I152">
    <cfRule type="cellIs" dxfId="180" priority="5" operator="greaterThan">
      <formula>$I$135</formula>
    </cfRule>
  </conditionalFormatting>
  <conditionalFormatting sqref="N141:N152">
    <cfRule type="cellIs" dxfId="179" priority="4" operator="greaterThan">
      <formula>$N$135</formula>
    </cfRule>
  </conditionalFormatting>
  <conditionalFormatting sqref="D164:D175">
    <cfRule type="cellIs" dxfId="178" priority="3" operator="greaterThan">
      <formula>$D$158</formula>
    </cfRule>
  </conditionalFormatting>
  <conditionalFormatting sqref="I164:I175">
    <cfRule type="cellIs" dxfId="177" priority="2" operator="greaterThan">
      <formula>$I$158</formula>
    </cfRule>
  </conditionalFormatting>
  <conditionalFormatting sqref="N164:N175">
    <cfRule type="cellIs" dxfId="176" priority="1" operator="greaterThan">
      <formula>$N$158</formula>
    </cfRule>
  </conditionalFormatting>
  <dataValidations count="7"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N5:O5">
      <formula1>Berichtsjahr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65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6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x8NTUxYqLkHnIRNw5mSNyz9Dz3F0v/leEMcKSZALTg7MMLKsctjRN/2q8Ir089461FrwXB2D9269ljE1FcADNg==" saltValue="cCxx6fCE7PfoFVhMzs8pKQ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175" priority="22" operator="greaterThan">
      <formula>$D$16</formula>
    </cfRule>
  </conditionalFormatting>
  <conditionalFormatting sqref="D23:E33">
    <cfRule type="cellIs" dxfId="174" priority="21" operator="greaterThan">
      <formula>$D$16</formula>
    </cfRule>
  </conditionalFormatting>
  <conditionalFormatting sqref="I22">
    <cfRule type="cellIs" dxfId="173" priority="20" operator="greaterThan">
      <formula>$I$16</formula>
    </cfRule>
  </conditionalFormatting>
  <conditionalFormatting sqref="I23:I33">
    <cfRule type="cellIs" dxfId="172" priority="19" operator="greaterThan">
      <formula>$I$16</formula>
    </cfRule>
  </conditionalFormatting>
  <conditionalFormatting sqref="D28:E28">
    <cfRule type="cellIs" dxfId="171" priority="18" operator="greaterThan">
      <formula>$D$16</formula>
    </cfRule>
  </conditionalFormatting>
  <conditionalFormatting sqref="N22">
    <cfRule type="cellIs" dxfId="170" priority="17" operator="greaterThan">
      <formula>$N$16</formula>
    </cfRule>
  </conditionalFormatting>
  <conditionalFormatting sqref="N23:N33">
    <cfRule type="cellIs" dxfId="169" priority="16" operator="greaterThan">
      <formula>$N$16</formula>
    </cfRule>
  </conditionalFormatting>
  <conditionalFormatting sqref="D80:D91">
    <cfRule type="cellIs" dxfId="168" priority="15" operator="greaterThan">
      <formula>$D$74</formula>
    </cfRule>
  </conditionalFormatting>
  <conditionalFormatting sqref="D45:D56">
    <cfRule type="cellIs" dxfId="167" priority="14" operator="greaterThan">
      <formula>$D$39</formula>
    </cfRule>
  </conditionalFormatting>
  <conditionalFormatting sqref="I45:I56">
    <cfRule type="cellIs" dxfId="166" priority="13" operator="greaterThan">
      <formula>$I$39</formula>
    </cfRule>
  </conditionalFormatting>
  <conditionalFormatting sqref="N45:N56">
    <cfRule type="cellIs" dxfId="165" priority="12" operator="greaterThan">
      <formula>$N$39</formula>
    </cfRule>
  </conditionalFormatting>
  <conditionalFormatting sqref="D103:D114">
    <cfRule type="cellIs" dxfId="164" priority="11" operator="greaterThan">
      <formula>$D$97</formula>
    </cfRule>
  </conditionalFormatting>
  <conditionalFormatting sqref="I103:I114">
    <cfRule type="cellIs" dxfId="163" priority="10" operator="greaterThan">
      <formula>$I$97</formula>
    </cfRule>
  </conditionalFormatting>
  <conditionalFormatting sqref="N103:N114">
    <cfRule type="cellIs" dxfId="162" priority="9" operator="greaterThan">
      <formula>$N$97</formula>
    </cfRule>
  </conditionalFormatting>
  <conditionalFormatting sqref="I80:I91">
    <cfRule type="cellIs" dxfId="161" priority="8" operator="greaterThan">
      <formula>$I$74</formula>
    </cfRule>
  </conditionalFormatting>
  <conditionalFormatting sqref="N80:N91">
    <cfRule type="cellIs" dxfId="160" priority="7" operator="greaterThan">
      <formula>$N$74</formula>
    </cfRule>
  </conditionalFormatting>
  <conditionalFormatting sqref="D141:D152">
    <cfRule type="cellIs" dxfId="159" priority="6" operator="greaterThan">
      <formula>$D$135</formula>
    </cfRule>
  </conditionalFormatting>
  <conditionalFormatting sqref="I141:I152">
    <cfRule type="cellIs" dxfId="158" priority="5" operator="greaterThan">
      <formula>$I$135</formula>
    </cfRule>
  </conditionalFormatting>
  <conditionalFormatting sqref="N141:N152">
    <cfRule type="cellIs" dxfId="157" priority="4" operator="greaterThan">
      <formula>$N$135</formula>
    </cfRule>
  </conditionalFormatting>
  <conditionalFormatting sqref="D164:D175">
    <cfRule type="cellIs" dxfId="156" priority="3" operator="greaterThan">
      <formula>$D$158</formula>
    </cfRule>
  </conditionalFormatting>
  <conditionalFormatting sqref="I164:I175">
    <cfRule type="cellIs" dxfId="155" priority="2" operator="greaterThan">
      <formula>$I$158</formula>
    </cfRule>
  </conditionalFormatting>
  <conditionalFormatting sqref="N164:N175">
    <cfRule type="cellIs" dxfId="154" priority="1" operator="greaterThan">
      <formula>$N$158</formula>
    </cfRule>
  </conditionalFormatting>
  <dataValidations count="7">
    <dataValidation type="list" allowBlank="1" showInputMessage="1" showErrorMessage="1" sqref="N5:O5">
      <formula1>Berichtsjahr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889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0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fjhelgqDSfklbRZeIffo2UPqem408X60RoCQ6VEGISO0883/8phsA5EfrVty3jdME2DfqYZeGwM8Pw6KDEr66g==" saltValue="V1K4wmT0680bs0nmT9o6sQ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153" priority="22" operator="greaterThan">
      <formula>$D$16</formula>
    </cfRule>
  </conditionalFormatting>
  <conditionalFormatting sqref="D23:E33">
    <cfRule type="cellIs" dxfId="152" priority="21" operator="greaterThan">
      <formula>$D$16</formula>
    </cfRule>
  </conditionalFormatting>
  <conditionalFormatting sqref="I22">
    <cfRule type="cellIs" dxfId="151" priority="20" operator="greaterThan">
      <formula>$I$16</formula>
    </cfRule>
  </conditionalFormatting>
  <conditionalFormatting sqref="I23:I33">
    <cfRule type="cellIs" dxfId="150" priority="19" operator="greaterThan">
      <formula>$I$16</formula>
    </cfRule>
  </conditionalFormatting>
  <conditionalFormatting sqref="D28:E28">
    <cfRule type="cellIs" dxfId="149" priority="18" operator="greaterThan">
      <formula>$D$16</formula>
    </cfRule>
  </conditionalFormatting>
  <conditionalFormatting sqref="N22">
    <cfRule type="cellIs" dxfId="148" priority="17" operator="greaterThan">
      <formula>$N$16</formula>
    </cfRule>
  </conditionalFormatting>
  <conditionalFormatting sqref="N23:N33">
    <cfRule type="cellIs" dxfId="147" priority="16" operator="greaterThan">
      <formula>$N$16</formula>
    </cfRule>
  </conditionalFormatting>
  <conditionalFormatting sqref="D80:D91">
    <cfRule type="cellIs" dxfId="146" priority="15" operator="greaterThan">
      <formula>$D$74</formula>
    </cfRule>
  </conditionalFormatting>
  <conditionalFormatting sqref="D45:D56">
    <cfRule type="cellIs" dxfId="145" priority="14" operator="greaterThan">
      <formula>$D$39</formula>
    </cfRule>
  </conditionalFormatting>
  <conditionalFormatting sqref="I45:I56">
    <cfRule type="cellIs" dxfId="144" priority="13" operator="greaterThan">
      <formula>$I$39</formula>
    </cfRule>
  </conditionalFormatting>
  <conditionalFormatting sqref="N45:N56">
    <cfRule type="cellIs" dxfId="143" priority="12" operator="greaterThan">
      <formula>$N$39</formula>
    </cfRule>
  </conditionalFormatting>
  <conditionalFormatting sqref="D103:D114">
    <cfRule type="cellIs" dxfId="142" priority="11" operator="greaterThan">
      <formula>$D$97</formula>
    </cfRule>
  </conditionalFormatting>
  <conditionalFormatting sqref="I103:I114">
    <cfRule type="cellIs" dxfId="141" priority="10" operator="greaterThan">
      <formula>$I$97</formula>
    </cfRule>
  </conditionalFormatting>
  <conditionalFormatting sqref="N103:N114">
    <cfRule type="cellIs" dxfId="140" priority="9" operator="greaterThan">
      <formula>$N$97</formula>
    </cfRule>
  </conditionalFormatting>
  <conditionalFormatting sqref="I80:I91">
    <cfRule type="cellIs" dxfId="139" priority="8" operator="greaterThan">
      <formula>$I$74</formula>
    </cfRule>
  </conditionalFormatting>
  <conditionalFormatting sqref="N80:N91">
    <cfRule type="cellIs" dxfId="138" priority="7" operator="greaterThan">
      <formula>$N$74</formula>
    </cfRule>
  </conditionalFormatting>
  <conditionalFormatting sqref="D141:D152">
    <cfRule type="cellIs" dxfId="137" priority="6" operator="greaterThan">
      <formula>$D$135</formula>
    </cfRule>
  </conditionalFormatting>
  <conditionalFormatting sqref="I141:I152">
    <cfRule type="cellIs" dxfId="136" priority="5" operator="greaterThan">
      <formula>$I$135</formula>
    </cfRule>
  </conditionalFormatting>
  <conditionalFormatting sqref="N141:N152">
    <cfRule type="cellIs" dxfId="135" priority="4" operator="greaterThan">
      <formula>$N$135</formula>
    </cfRule>
  </conditionalFormatting>
  <conditionalFormatting sqref="D164:D175">
    <cfRule type="cellIs" dxfId="134" priority="3" operator="greaterThan">
      <formula>$D$158</formula>
    </cfRule>
  </conditionalFormatting>
  <conditionalFormatting sqref="I164:I175">
    <cfRule type="cellIs" dxfId="133" priority="2" operator="greaterThan">
      <formula>$I$158</formula>
    </cfRule>
  </conditionalFormatting>
  <conditionalFormatting sqref="N164:N175">
    <cfRule type="cellIs" dxfId="132" priority="1" operator="greaterThan">
      <formula>$N$158</formula>
    </cfRule>
  </conditionalFormatting>
  <dataValidations count="7"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N5:O5">
      <formula1>Berichtsjahr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6913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4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M2" sqref="M2:O2"/>
    </sheetView>
  </sheetViews>
  <sheetFormatPr baseColWidth="10" defaultColWidth="14" defaultRowHeight="12.75" x14ac:dyDescent="0.2"/>
  <cols>
    <col min="1" max="1" width="10.7109375" style="185" customWidth="1"/>
    <col min="2" max="2" width="4.7109375" style="185" customWidth="1"/>
    <col min="3" max="3" width="7.7109375" style="186" customWidth="1"/>
    <col min="4" max="5" width="7.7109375" style="185" customWidth="1"/>
    <col min="6" max="6" width="1.28515625" style="185" customWidth="1"/>
    <col min="7" max="7" width="4.7109375" style="185" customWidth="1"/>
    <col min="8" max="8" width="7.7109375" style="185" customWidth="1"/>
    <col min="9" max="9" width="7.7109375" style="186" customWidth="1"/>
    <col min="10" max="10" width="7.7109375" style="185" customWidth="1"/>
    <col min="11" max="11" width="1.28515625" style="185" customWidth="1"/>
    <col min="12" max="12" width="4.7109375" style="185" customWidth="1"/>
    <col min="13" max="13" width="7.7109375" style="185" customWidth="1"/>
    <col min="14" max="14" width="7.7109375" style="186" customWidth="1"/>
    <col min="15" max="15" width="7.7109375" style="185" customWidth="1"/>
    <col min="16" max="16384" width="14" style="185"/>
  </cols>
  <sheetData>
    <row r="1" spans="1:15" ht="15.75" customHeight="1" x14ac:dyDescent="0.2">
      <c r="A1" s="95" t="s">
        <v>107</v>
      </c>
      <c r="H1" s="352" t="s">
        <v>102</v>
      </c>
      <c r="I1" s="353"/>
      <c r="L1" s="354" t="s">
        <v>101</v>
      </c>
      <c r="M1" s="354"/>
      <c r="N1" s="354"/>
      <c r="O1" s="354"/>
    </row>
    <row r="2" spans="1:15" ht="15.75" customHeight="1" x14ac:dyDescent="0.2">
      <c r="A2" s="184" t="s">
        <v>222</v>
      </c>
      <c r="B2" s="6"/>
      <c r="C2" s="7"/>
      <c r="D2" s="8"/>
      <c r="E2" s="8"/>
      <c r="F2" s="8"/>
      <c r="G2" s="9"/>
      <c r="H2" s="35"/>
      <c r="I2" s="9"/>
      <c r="L2" s="67" t="s">
        <v>99</v>
      </c>
      <c r="M2" s="355"/>
      <c r="N2" s="356"/>
      <c r="O2" s="357"/>
    </row>
    <row r="3" spans="1:15" ht="15.75" x14ac:dyDescent="0.2">
      <c r="A3" s="184" t="s">
        <v>83</v>
      </c>
      <c r="B3" s="6"/>
      <c r="C3" s="7"/>
      <c r="D3" s="8"/>
      <c r="E3" s="8"/>
      <c r="F3" s="8"/>
      <c r="G3" s="9"/>
      <c r="H3" s="9"/>
      <c r="I3" s="275"/>
      <c r="L3" s="67" t="s">
        <v>100</v>
      </c>
      <c r="M3" s="355"/>
      <c r="N3" s="356"/>
      <c r="O3" s="357"/>
    </row>
    <row r="4" spans="1:15" x14ac:dyDescent="0.2">
      <c r="A4" s="13"/>
      <c r="B4" s="13"/>
    </row>
    <row r="5" spans="1:15" ht="15.75" customHeight="1" x14ac:dyDescent="0.2">
      <c r="A5" s="14" t="s">
        <v>0</v>
      </c>
      <c r="B5" s="15"/>
      <c r="C5" s="358"/>
      <c r="D5" s="359"/>
      <c r="E5" s="359"/>
      <c r="F5" s="359"/>
      <c r="G5" s="359"/>
      <c r="H5" s="360"/>
      <c r="I5" s="16"/>
      <c r="J5" s="15"/>
      <c r="K5" s="187" t="s">
        <v>1</v>
      </c>
      <c r="L5" s="188"/>
      <c r="M5" s="19"/>
      <c r="N5" s="361"/>
      <c r="O5" s="362">
        <v>4</v>
      </c>
    </row>
    <row r="6" spans="1:15" x14ac:dyDescent="0.2">
      <c r="A6" s="20"/>
      <c r="B6" s="15"/>
      <c r="C6" s="16"/>
      <c r="D6" s="15"/>
      <c r="E6" s="15"/>
      <c r="F6" s="15"/>
      <c r="G6" s="15"/>
      <c r="I6" s="317"/>
      <c r="J6" s="317"/>
      <c r="K6" s="317"/>
      <c r="L6" s="317"/>
      <c r="M6" s="317"/>
      <c r="N6" s="317"/>
      <c r="O6" s="21"/>
    </row>
    <row r="7" spans="1:15" ht="12.95" customHeight="1" x14ac:dyDescent="0.2">
      <c r="A7" s="20" t="s">
        <v>213</v>
      </c>
      <c r="B7" s="189"/>
      <c r="C7" s="345"/>
      <c r="D7" s="346"/>
      <c r="E7" s="346"/>
      <c r="F7" s="346"/>
      <c r="G7" s="346"/>
      <c r="H7" s="347"/>
      <c r="I7" s="317" t="s">
        <v>119</v>
      </c>
      <c r="J7" s="317"/>
      <c r="K7" s="317"/>
      <c r="L7" s="317"/>
      <c r="M7" s="317"/>
      <c r="N7" s="351" t="s">
        <v>32</v>
      </c>
      <c r="O7" s="351"/>
    </row>
    <row r="8" spans="1:15" ht="12.95" customHeight="1" x14ac:dyDescent="0.2">
      <c r="A8" s="140" t="s">
        <v>215</v>
      </c>
      <c r="B8" s="189"/>
      <c r="C8" s="348"/>
      <c r="D8" s="349"/>
      <c r="E8" s="349"/>
      <c r="F8" s="349"/>
      <c r="G8" s="349"/>
      <c r="H8" s="350"/>
      <c r="I8" s="268"/>
      <c r="J8" s="268"/>
      <c r="K8" s="268"/>
      <c r="L8" s="268"/>
      <c r="M8" s="268"/>
      <c r="N8" s="273"/>
      <c r="O8" s="273"/>
    </row>
    <row r="9" spans="1:15" ht="5.0999999999999996" customHeight="1" x14ac:dyDescent="0.2">
      <c r="A9" s="188"/>
      <c r="B9" s="188"/>
      <c r="C9" s="27"/>
      <c r="D9" s="19"/>
      <c r="E9" s="19"/>
      <c r="F9" s="19"/>
      <c r="G9" s="188"/>
      <c r="H9" s="188"/>
      <c r="I9" s="28"/>
      <c r="J9" s="29"/>
      <c r="K9" s="188"/>
      <c r="L9" s="188"/>
      <c r="M9" s="188"/>
      <c r="N9" s="30"/>
      <c r="O9" s="188"/>
    </row>
    <row r="10" spans="1:15" ht="12.95" customHeight="1" x14ac:dyDescent="0.2">
      <c r="A10" s="141" t="s">
        <v>214</v>
      </c>
      <c r="B10" s="188"/>
      <c r="C10" s="345"/>
      <c r="D10" s="346"/>
      <c r="E10" s="346"/>
      <c r="F10" s="346"/>
      <c r="G10" s="346"/>
      <c r="H10" s="347"/>
      <c r="I10" s="272"/>
      <c r="J10" s="31"/>
      <c r="K10" s="31"/>
      <c r="L10" s="31"/>
      <c r="M10" s="23"/>
      <c r="N10" s="351" t="s">
        <v>2</v>
      </c>
      <c r="O10" s="351"/>
    </row>
    <row r="11" spans="1:15" ht="12.95" customHeight="1" x14ac:dyDescent="0.2">
      <c r="A11" s="140" t="s">
        <v>215</v>
      </c>
      <c r="B11" s="188"/>
      <c r="C11" s="348"/>
      <c r="D11" s="349"/>
      <c r="E11" s="349"/>
      <c r="F11" s="349"/>
      <c r="G11" s="349"/>
      <c r="H11" s="350"/>
      <c r="M11" s="23"/>
      <c r="N11" s="273"/>
      <c r="O11" s="273"/>
    </row>
    <row r="12" spans="1:15" ht="12.95" customHeight="1" x14ac:dyDescent="0.2">
      <c r="A12" s="140"/>
      <c r="B12" s="188"/>
      <c r="C12" s="142"/>
      <c r="D12" s="142"/>
      <c r="E12" s="142"/>
      <c r="F12" s="142"/>
      <c r="G12" s="142"/>
      <c r="H12" s="142"/>
      <c r="I12" s="239"/>
      <c r="M12" s="23"/>
      <c r="N12" s="273"/>
      <c r="O12" s="273"/>
    </row>
    <row r="13" spans="1:15" ht="12.75" customHeight="1" x14ac:dyDescent="0.2">
      <c r="A13" s="32"/>
      <c r="B13" s="339"/>
      <c r="C13" s="339"/>
      <c r="D13" s="339"/>
      <c r="J13" s="31"/>
      <c r="L13" s="340"/>
      <c r="M13" s="340"/>
      <c r="N13" s="340"/>
      <c r="O13" s="340"/>
    </row>
    <row r="14" spans="1:15" ht="17.100000000000001" customHeight="1" x14ac:dyDescent="0.2">
      <c r="A14" s="14" t="s">
        <v>31</v>
      </c>
      <c r="B14" s="335" t="s">
        <v>3</v>
      </c>
      <c r="C14" s="341"/>
      <c r="D14" s="341"/>
      <c r="E14" s="336"/>
      <c r="F14" s="33"/>
      <c r="G14" s="335" t="s">
        <v>81</v>
      </c>
      <c r="H14" s="341"/>
      <c r="I14" s="341"/>
      <c r="J14" s="336"/>
      <c r="K14" s="34"/>
      <c r="L14" s="301" t="s">
        <v>96</v>
      </c>
      <c r="M14" s="302"/>
      <c r="N14" s="302"/>
      <c r="O14" s="303"/>
    </row>
    <row r="15" spans="1:15" ht="17.100000000000001" customHeight="1" x14ac:dyDescent="0.2">
      <c r="A15" s="35"/>
      <c r="B15" s="342"/>
      <c r="C15" s="343"/>
      <c r="D15" s="343"/>
      <c r="E15" s="344"/>
      <c r="F15" s="33"/>
      <c r="G15" s="304" t="s">
        <v>4</v>
      </c>
      <c r="H15" s="305"/>
      <c r="I15" s="293" t="s">
        <v>96</v>
      </c>
      <c r="J15" s="294"/>
      <c r="K15" s="34"/>
      <c r="L15" s="304" t="s">
        <v>4</v>
      </c>
      <c r="M15" s="305"/>
      <c r="N15" s="293" t="s">
        <v>96</v>
      </c>
      <c r="O15" s="294"/>
    </row>
    <row r="16" spans="1:15" ht="17.100000000000001" customHeight="1" x14ac:dyDescent="0.2">
      <c r="A16" s="274"/>
      <c r="B16" s="295" t="s">
        <v>94</v>
      </c>
      <c r="C16" s="296"/>
      <c r="D16" s="159"/>
      <c r="E16" s="158" t="s">
        <v>96</v>
      </c>
      <c r="F16" s="2"/>
      <c r="G16" s="295" t="s">
        <v>95</v>
      </c>
      <c r="H16" s="296"/>
      <c r="I16" s="433"/>
      <c r="J16" s="434"/>
      <c r="K16" s="34"/>
      <c r="L16" s="295" t="s">
        <v>95</v>
      </c>
      <c r="M16" s="296"/>
      <c r="N16" s="159"/>
      <c r="O16" s="158" t="s">
        <v>96</v>
      </c>
    </row>
    <row r="17" spans="1:15" ht="16.899999999999999" customHeight="1" x14ac:dyDescent="0.2">
      <c r="A17" s="274"/>
      <c r="B17" s="297" t="s">
        <v>37</v>
      </c>
      <c r="C17" s="298"/>
      <c r="D17" s="299" t="s">
        <v>96</v>
      </c>
      <c r="E17" s="300"/>
      <c r="F17" s="2"/>
      <c r="G17" s="297" t="s">
        <v>37</v>
      </c>
      <c r="H17" s="298"/>
      <c r="I17" s="299" t="s">
        <v>96</v>
      </c>
      <c r="J17" s="300"/>
      <c r="K17" s="34"/>
      <c r="L17" s="297" t="s">
        <v>37</v>
      </c>
      <c r="M17" s="298"/>
      <c r="N17" s="299" t="s">
        <v>96</v>
      </c>
      <c r="O17" s="300"/>
    </row>
    <row r="18" spans="1:15" x14ac:dyDescent="0.2">
      <c r="A18" s="36"/>
      <c r="B18" s="36"/>
      <c r="C18" s="326"/>
      <c r="D18" s="326"/>
      <c r="E18" s="269"/>
      <c r="F18" s="33"/>
      <c r="G18" s="38"/>
      <c r="H18" s="39"/>
      <c r="I18" s="40"/>
      <c r="J18" s="41"/>
      <c r="K18" s="33"/>
      <c r="L18" s="38"/>
      <c r="M18" s="39"/>
      <c r="N18" s="40"/>
      <c r="O18" s="41"/>
    </row>
    <row r="19" spans="1:15" x14ac:dyDescent="0.2">
      <c r="A19" s="64" t="s">
        <v>5</v>
      </c>
      <c r="B19" s="327" t="s">
        <v>97</v>
      </c>
      <c r="C19" s="328"/>
      <c r="D19" s="331" t="s">
        <v>6</v>
      </c>
      <c r="E19" s="332"/>
      <c r="F19" s="42"/>
      <c r="G19" s="54" t="s">
        <v>7</v>
      </c>
      <c r="H19" s="57" t="s">
        <v>8</v>
      </c>
      <c r="I19" s="270" t="s">
        <v>244</v>
      </c>
      <c r="J19" s="270" t="s">
        <v>9</v>
      </c>
      <c r="K19" s="43"/>
      <c r="L19" s="54" t="s">
        <v>7</v>
      </c>
      <c r="M19" s="57" t="s">
        <v>8</v>
      </c>
      <c r="N19" s="270" t="s">
        <v>9</v>
      </c>
      <c r="O19" s="270" t="s">
        <v>10</v>
      </c>
    </row>
    <row r="20" spans="1:15" x14ac:dyDescent="0.2">
      <c r="A20" s="63"/>
      <c r="B20" s="329"/>
      <c r="C20" s="330"/>
      <c r="D20" s="333"/>
      <c r="E20" s="334"/>
      <c r="F20" s="42"/>
      <c r="G20" s="55" t="s">
        <v>11</v>
      </c>
      <c r="H20" s="58" t="s">
        <v>12</v>
      </c>
      <c r="I20" s="271" t="s">
        <v>12</v>
      </c>
      <c r="J20" s="271" t="s">
        <v>12</v>
      </c>
      <c r="K20" s="43"/>
      <c r="L20" s="55" t="s">
        <v>11</v>
      </c>
      <c r="M20" s="58" t="s">
        <v>12</v>
      </c>
      <c r="N20" s="271" t="s">
        <v>12</v>
      </c>
      <c r="O20" s="271" t="s">
        <v>13</v>
      </c>
    </row>
    <row r="21" spans="1:15" x14ac:dyDescent="0.2">
      <c r="A21" s="44"/>
      <c r="B21" s="335" t="s">
        <v>14</v>
      </c>
      <c r="C21" s="336"/>
      <c r="D21" s="337" t="str">
        <f>(E16)</f>
        <v>---</v>
      </c>
      <c r="E21" s="338"/>
      <c r="F21" s="42"/>
      <c r="G21" s="61" t="s">
        <v>15</v>
      </c>
      <c r="H21" s="129"/>
      <c r="I21" s="130"/>
      <c r="J21" s="130"/>
      <c r="K21" s="43"/>
      <c r="L21" s="61" t="s">
        <v>15</v>
      </c>
      <c r="M21" s="129" t="str">
        <f>(O16)</f>
        <v>---</v>
      </c>
      <c r="N21" s="154" t="str">
        <f>(O16)</f>
        <v>---</v>
      </c>
      <c r="O21" s="160" t="s">
        <v>96</v>
      </c>
    </row>
    <row r="22" spans="1:15" x14ac:dyDescent="0.2">
      <c r="A22" s="65" t="s">
        <v>17</v>
      </c>
      <c r="B22" s="322"/>
      <c r="C22" s="323"/>
      <c r="D22" s="324"/>
      <c r="E22" s="325"/>
      <c r="F22" s="45"/>
      <c r="G22" s="161"/>
      <c r="H22" s="162"/>
      <c r="I22" s="162"/>
      <c r="J22" s="62"/>
      <c r="K22" s="34"/>
      <c r="L22" s="161"/>
      <c r="M22" s="162"/>
      <c r="N22" s="163"/>
      <c r="O22" s="62"/>
    </row>
    <row r="23" spans="1:15" x14ac:dyDescent="0.2">
      <c r="A23" s="65" t="s">
        <v>18</v>
      </c>
      <c r="B23" s="322"/>
      <c r="C23" s="323"/>
      <c r="D23" s="324"/>
      <c r="E23" s="325"/>
      <c r="F23" s="45"/>
      <c r="G23" s="161"/>
      <c r="H23" s="162"/>
      <c r="I23" s="162"/>
      <c r="J23" s="62"/>
      <c r="K23" s="34"/>
      <c r="L23" s="161"/>
      <c r="M23" s="162"/>
      <c r="N23" s="163"/>
      <c r="O23" s="62"/>
    </row>
    <row r="24" spans="1:15" x14ac:dyDescent="0.2">
      <c r="A24" s="65" t="s">
        <v>19</v>
      </c>
      <c r="B24" s="322"/>
      <c r="C24" s="323"/>
      <c r="D24" s="324"/>
      <c r="E24" s="325"/>
      <c r="F24" s="45"/>
      <c r="G24" s="161"/>
      <c r="H24" s="162"/>
      <c r="I24" s="162"/>
      <c r="J24" s="62"/>
      <c r="K24" s="34"/>
      <c r="L24" s="161"/>
      <c r="M24" s="162"/>
      <c r="N24" s="163"/>
      <c r="O24" s="62"/>
    </row>
    <row r="25" spans="1:15" x14ac:dyDescent="0.2">
      <c r="A25" s="65" t="s">
        <v>20</v>
      </c>
      <c r="B25" s="322"/>
      <c r="C25" s="323"/>
      <c r="D25" s="324"/>
      <c r="E25" s="325"/>
      <c r="F25" s="45"/>
      <c r="G25" s="161"/>
      <c r="H25" s="162"/>
      <c r="I25" s="162"/>
      <c r="J25" s="62"/>
      <c r="K25" s="34"/>
      <c r="L25" s="161"/>
      <c r="M25" s="162"/>
      <c r="N25" s="163"/>
      <c r="O25" s="62"/>
    </row>
    <row r="26" spans="1:15" x14ac:dyDescent="0.2">
      <c r="A26" s="65" t="s">
        <v>21</v>
      </c>
      <c r="B26" s="322"/>
      <c r="C26" s="323"/>
      <c r="D26" s="324"/>
      <c r="E26" s="325"/>
      <c r="F26" s="45"/>
      <c r="G26" s="161"/>
      <c r="H26" s="162"/>
      <c r="I26" s="162"/>
      <c r="J26" s="62"/>
      <c r="K26" s="34"/>
      <c r="L26" s="161"/>
      <c r="M26" s="162"/>
      <c r="N26" s="163"/>
      <c r="O26" s="62"/>
    </row>
    <row r="27" spans="1:15" x14ac:dyDescent="0.2">
      <c r="A27" s="65" t="s">
        <v>22</v>
      </c>
      <c r="B27" s="322"/>
      <c r="C27" s="323"/>
      <c r="D27" s="324"/>
      <c r="E27" s="325"/>
      <c r="F27" s="45"/>
      <c r="G27" s="161"/>
      <c r="H27" s="162"/>
      <c r="I27" s="162"/>
      <c r="J27" s="62"/>
      <c r="K27" s="34"/>
      <c r="L27" s="161"/>
      <c r="M27" s="162"/>
      <c r="N27" s="163"/>
      <c r="O27" s="62"/>
    </row>
    <row r="28" spans="1:15" x14ac:dyDescent="0.2">
      <c r="A28" s="65" t="s">
        <v>23</v>
      </c>
      <c r="B28" s="322"/>
      <c r="C28" s="323"/>
      <c r="D28" s="324"/>
      <c r="E28" s="325"/>
      <c r="F28" s="45"/>
      <c r="G28" s="161"/>
      <c r="H28" s="162"/>
      <c r="I28" s="162"/>
      <c r="J28" s="62"/>
      <c r="K28" s="34"/>
      <c r="L28" s="161"/>
      <c r="M28" s="162"/>
      <c r="N28" s="163"/>
      <c r="O28" s="62"/>
    </row>
    <row r="29" spans="1:15" x14ac:dyDescent="0.2">
      <c r="A29" s="65" t="s">
        <v>24</v>
      </c>
      <c r="B29" s="322"/>
      <c r="C29" s="323"/>
      <c r="D29" s="324"/>
      <c r="E29" s="325"/>
      <c r="F29" s="45"/>
      <c r="G29" s="161"/>
      <c r="H29" s="162"/>
      <c r="I29" s="162"/>
      <c r="J29" s="62"/>
      <c r="K29" s="34"/>
      <c r="L29" s="161"/>
      <c r="M29" s="162"/>
      <c r="N29" s="163"/>
      <c r="O29" s="62"/>
    </row>
    <row r="30" spans="1:15" x14ac:dyDescent="0.2">
      <c r="A30" s="65" t="s">
        <v>25</v>
      </c>
      <c r="B30" s="322"/>
      <c r="C30" s="323"/>
      <c r="D30" s="324"/>
      <c r="E30" s="325"/>
      <c r="F30" s="45"/>
      <c r="G30" s="161"/>
      <c r="H30" s="162"/>
      <c r="I30" s="162"/>
      <c r="J30" s="62"/>
      <c r="K30" s="34"/>
      <c r="L30" s="161"/>
      <c r="M30" s="162"/>
      <c r="N30" s="163"/>
      <c r="O30" s="62"/>
    </row>
    <row r="31" spans="1:15" x14ac:dyDescent="0.2">
      <c r="A31" s="65" t="s">
        <v>26</v>
      </c>
      <c r="B31" s="322"/>
      <c r="C31" s="323"/>
      <c r="D31" s="324"/>
      <c r="E31" s="325"/>
      <c r="F31" s="45"/>
      <c r="G31" s="161"/>
      <c r="H31" s="162"/>
      <c r="I31" s="162"/>
      <c r="J31" s="62"/>
      <c r="K31" s="34"/>
      <c r="L31" s="161"/>
      <c r="M31" s="162"/>
      <c r="N31" s="163"/>
      <c r="O31" s="62"/>
    </row>
    <row r="32" spans="1:15" x14ac:dyDescent="0.2">
      <c r="A32" s="65" t="s">
        <v>27</v>
      </c>
      <c r="B32" s="322"/>
      <c r="C32" s="323"/>
      <c r="D32" s="324"/>
      <c r="E32" s="325"/>
      <c r="F32" s="45"/>
      <c r="G32" s="161"/>
      <c r="H32" s="162"/>
      <c r="I32" s="162"/>
      <c r="J32" s="62"/>
      <c r="K32" s="34"/>
      <c r="L32" s="161"/>
      <c r="M32" s="162"/>
      <c r="N32" s="163"/>
      <c r="O32" s="62"/>
    </row>
    <row r="33" spans="1:15" ht="12.75" customHeight="1" x14ac:dyDescent="0.2">
      <c r="A33" s="65" t="s">
        <v>28</v>
      </c>
      <c r="B33" s="322"/>
      <c r="C33" s="323"/>
      <c r="D33" s="324"/>
      <c r="E33" s="325"/>
      <c r="F33" s="45"/>
      <c r="G33" s="161"/>
      <c r="H33" s="162"/>
      <c r="I33" s="162"/>
      <c r="J33" s="62"/>
      <c r="K33" s="34"/>
      <c r="L33" s="161"/>
      <c r="M33" s="162"/>
      <c r="N33" s="163"/>
      <c r="O33" s="62"/>
    </row>
    <row r="34" spans="1:15" ht="13.15" customHeight="1" x14ac:dyDescent="0.2">
      <c r="A34" s="291" t="s">
        <v>98</v>
      </c>
      <c r="B34" s="318">
        <f>SUM(B22:B33)</f>
        <v>0</v>
      </c>
      <c r="C34" s="319"/>
      <c r="D34" s="320" t="e">
        <f>AVERAGE(D22:E33)</f>
        <v>#DIV/0!</v>
      </c>
      <c r="E34" s="321"/>
      <c r="F34" s="45"/>
      <c r="G34" s="157">
        <f>SUM(G22:G33)</f>
        <v>0</v>
      </c>
      <c r="H34" s="66">
        <f>IF(OR(SUM(H22:H33)&gt;0),AVERAGE(H22:H33),0)</f>
        <v>0</v>
      </c>
      <c r="I34" s="46"/>
      <c r="J34" s="34"/>
      <c r="K34" s="34"/>
      <c r="L34" s="157">
        <f>SUM(L22:L33)</f>
        <v>0</v>
      </c>
      <c r="M34" s="66">
        <f>IF(OR(SUM(M22:M33)&gt;0),AVERAGE(M22:M33),0)</f>
        <v>0</v>
      </c>
      <c r="N34" s="47"/>
      <c r="O34" s="48"/>
    </row>
    <row r="35" spans="1:15" x14ac:dyDescent="0.2">
      <c r="A35" s="292"/>
      <c r="B35" s="34"/>
      <c r="C35" s="49"/>
      <c r="D35" s="34"/>
      <c r="E35" s="45"/>
      <c r="F35" s="45"/>
      <c r="G35" s="34"/>
      <c r="H35" s="34"/>
      <c r="I35" s="49"/>
      <c r="J35" s="34"/>
      <c r="K35" s="34"/>
      <c r="N35" s="185"/>
    </row>
    <row r="37" spans="1:15" x14ac:dyDescent="0.2">
      <c r="B37" s="301" t="s">
        <v>96</v>
      </c>
      <c r="C37" s="302"/>
      <c r="D37" s="302"/>
      <c r="E37" s="303"/>
      <c r="F37" s="45"/>
      <c r="G37" s="301" t="s">
        <v>96</v>
      </c>
      <c r="H37" s="302"/>
      <c r="I37" s="302"/>
      <c r="J37" s="303"/>
      <c r="K37" s="34"/>
      <c r="L37" s="301" t="s">
        <v>96</v>
      </c>
      <c r="M37" s="302"/>
      <c r="N37" s="302"/>
      <c r="O37" s="303"/>
    </row>
    <row r="38" spans="1:15" ht="15.75" customHeight="1" x14ac:dyDescent="0.2">
      <c r="B38" s="304" t="s">
        <v>4</v>
      </c>
      <c r="C38" s="305"/>
      <c r="D38" s="293" t="s">
        <v>96</v>
      </c>
      <c r="E38" s="294"/>
      <c r="F38" s="50"/>
      <c r="G38" s="304" t="s">
        <v>4</v>
      </c>
      <c r="H38" s="305"/>
      <c r="I38" s="293" t="s">
        <v>96</v>
      </c>
      <c r="J38" s="294"/>
      <c r="K38" s="34"/>
      <c r="L38" s="304" t="s">
        <v>4</v>
      </c>
      <c r="M38" s="305"/>
      <c r="N38" s="293" t="s">
        <v>96</v>
      </c>
      <c r="O38" s="294"/>
    </row>
    <row r="39" spans="1:15" ht="16.899999999999999" customHeight="1" x14ac:dyDescent="0.2">
      <c r="B39" s="295" t="s">
        <v>95</v>
      </c>
      <c r="C39" s="296"/>
      <c r="D39" s="159"/>
      <c r="E39" s="158" t="s">
        <v>96</v>
      </c>
      <c r="F39" s="45"/>
      <c r="G39" s="295" t="s">
        <v>95</v>
      </c>
      <c r="H39" s="296"/>
      <c r="I39" s="159"/>
      <c r="J39" s="158" t="s">
        <v>96</v>
      </c>
      <c r="K39" s="34"/>
      <c r="L39" s="295" t="s">
        <v>95</v>
      </c>
      <c r="M39" s="296"/>
      <c r="N39" s="159"/>
      <c r="O39" s="158" t="s">
        <v>96</v>
      </c>
    </row>
    <row r="40" spans="1:15" ht="16.899999999999999" customHeight="1" x14ac:dyDescent="0.2">
      <c r="B40" s="297" t="s">
        <v>37</v>
      </c>
      <c r="C40" s="298"/>
      <c r="D40" s="299" t="s">
        <v>96</v>
      </c>
      <c r="E40" s="300"/>
      <c r="F40" s="45"/>
      <c r="G40" s="297" t="s">
        <v>37</v>
      </c>
      <c r="H40" s="298"/>
      <c r="I40" s="299" t="s">
        <v>96</v>
      </c>
      <c r="J40" s="300"/>
      <c r="K40" s="34"/>
      <c r="L40" s="297" t="s">
        <v>37</v>
      </c>
      <c r="M40" s="298"/>
      <c r="N40" s="299" t="s">
        <v>96</v>
      </c>
      <c r="O40" s="300"/>
    </row>
    <row r="41" spans="1:15" ht="16.899999999999999" customHeight="1" x14ac:dyDescent="0.2">
      <c r="B41" s="38"/>
      <c r="C41" s="39"/>
      <c r="D41" s="40"/>
      <c r="E41" s="41"/>
      <c r="F41" s="45"/>
      <c r="G41" s="38"/>
      <c r="H41" s="39"/>
      <c r="I41" s="40"/>
      <c r="J41" s="41"/>
      <c r="K41" s="33"/>
      <c r="L41" s="38"/>
      <c r="M41" s="39"/>
      <c r="N41" s="40"/>
      <c r="O41" s="41"/>
    </row>
    <row r="42" spans="1:15" x14ac:dyDescent="0.2">
      <c r="A42" s="68" t="s">
        <v>5</v>
      </c>
      <c r="B42" s="54" t="s">
        <v>7</v>
      </c>
      <c r="C42" s="57" t="s">
        <v>8</v>
      </c>
      <c r="D42" s="270" t="s">
        <v>9</v>
      </c>
      <c r="E42" s="270" t="s">
        <v>10</v>
      </c>
      <c r="F42" s="33"/>
      <c r="G42" s="54" t="s">
        <v>7</v>
      </c>
      <c r="H42" s="57" t="s">
        <v>8</v>
      </c>
      <c r="I42" s="270" t="s">
        <v>9</v>
      </c>
      <c r="J42" s="270" t="s">
        <v>10</v>
      </c>
      <c r="K42" s="43"/>
      <c r="L42" s="54" t="s">
        <v>7</v>
      </c>
      <c r="M42" s="57" t="s">
        <v>8</v>
      </c>
      <c r="N42" s="270" t="s">
        <v>9</v>
      </c>
      <c r="O42" s="270" t="s">
        <v>10</v>
      </c>
    </row>
    <row r="43" spans="1:15" x14ac:dyDescent="0.2">
      <c r="A43" s="69"/>
      <c r="B43" s="55" t="s">
        <v>11</v>
      </c>
      <c r="C43" s="58" t="s">
        <v>12</v>
      </c>
      <c r="D43" s="271" t="s">
        <v>12</v>
      </c>
      <c r="E43" s="271" t="s">
        <v>13</v>
      </c>
      <c r="F43" s="51"/>
      <c r="G43" s="55" t="s">
        <v>11</v>
      </c>
      <c r="H43" s="58" t="s">
        <v>12</v>
      </c>
      <c r="I43" s="271" t="s">
        <v>12</v>
      </c>
      <c r="J43" s="271" t="s">
        <v>13</v>
      </c>
      <c r="K43" s="43"/>
      <c r="L43" s="55" t="s">
        <v>11</v>
      </c>
      <c r="M43" s="58" t="s">
        <v>12</v>
      </c>
      <c r="N43" s="271" t="s">
        <v>12</v>
      </c>
      <c r="O43" s="271" t="s">
        <v>13</v>
      </c>
    </row>
    <row r="44" spans="1:15" x14ac:dyDescent="0.2">
      <c r="A44" s="58"/>
      <c r="B44" s="133" t="s">
        <v>15</v>
      </c>
      <c r="C44" s="129" t="str">
        <f>(E39)</f>
        <v>---</v>
      </c>
      <c r="D44" s="130" t="str">
        <f>(E39)</f>
        <v>---</v>
      </c>
      <c r="E44" s="160" t="s">
        <v>96</v>
      </c>
      <c r="F44" s="132"/>
      <c r="G44" s="133" t="s">
        <v>15</v>
      </c>
      <c r="H44" s="129" t="str">
        <f>(J39)</f>
        <v>---</v>
      </c>
      <c r="I44" s="130" t="str">
        <f>(J39)</f>
        <v>---</v>
      </c>
      <c r="J44" s="160" t="s">
        <v>96</v>
      </c>
      <c r="K44" s="134"/>
      <c r="L44" s="133" t="s">
        <v>15</v>
      </c>
      <c r="M44" s="129" t="str">
        <f>(O39)</f>
        <v>---</v>
      </c>
      <c r="N44" s="130" t="str">
        <f>(O39)</f>
        <v>---</v>
      </c>
      <c r="O44" s="160" t="s">
        <v>96</v>
      </c>
    </row>
    <row r="45" spans="1:15" x14ac:dyDescent="0.2">
      <c r="A45" s="65" t="s">
        <v>17</v>
      </c>
      <c r="B45" s="161"/>
      <c r="C45" s="155"/>
      <c r="D45" s="162"/>
      <c r="E45" s="62"/>
      <c r="F45" s="51"/>
      <c r="G45" s="161"/>
      <c r="H45" s="155"/>
      <c r="I45" s="155"/>
      <c r="J45" s="62"/>
      <c r="K45" s="34"/>
      <c r="L45" s="161"/>
      <c r="M45" s="155"/>
      <c r="N45" s="155"/>
      <c r="O45" s="62"/>
    </row>
    <row r="46" spans="1:15" x14ac:dyDescent="0.2">
      <c r="A46" s="65" t="s">
        <v>18</v>
      </c>
      <c r="B46" s="161"/>
      <c r="C46" s="155"/>
      <c r="D46" s="162"/>
      <c r="E46" s="62"/>
      <c r="F46" s="52"/>
      <c r="G46" s="161"/>
      <c r="H46" s="155"/>
      <c r="I46" s="155"/>
      <c r="J46" s="62"/>
      <c r="K46" s="34"/>
      <c r="L46" s="161"/>
      <c r="M46" s="155"/>
      <c r="N46" s="155"/>
      <c r="O46" s="62"/>
    </row>
    <row r="47" spans="1:15" x14ac:dyDescent="0.2">
      <c r="A47" s="65" t="s">
        <v>19</v>
      </c>
      <c r="B47" s="161"/>
      <c r="C47" s="155"/>
      <c r="D47" s="162"/>
      <c r="E47" s="62"/>
      <c r="F47" s="52"/>
      <c r="G47" s="161"/>
      <c r="H47" s="155"/>
      <c r="I47" s="155"/>
      <c r="J47" s="62"/>
      <c r="K47" s="34"/>
      <c r="L47" s="161"/>
      <c r="M47" s="155"/>
      <c r="N47" s="155"/>
      <c r="O47" s="62"/>
    </row>
    <row r="48" spans="1:15" x14ac:dyDescent="0.2">
      <c r="A48" s="70" t="s">
        <v>20</v>
      </c>
      <c r="B48" s="161"/>
      <c r="C48" s="155"/>
      <c r="D48" s="162"/>
      <c r="E48" s="62"/>
      <c r="F48" s="52"/>
      <c r="G48" s="161"/>
      <c r="H48" s="155"/>
      <c r="I48" s="155"/>
      <c r="J48" s="62"/>
      <c r="K48" s="34"/>
      <c r="L48" s="161"/>
      <c r="M48" s="155"/>
      <c r="N48" s="155"/>
      <c r="O48" s="62"/>
    </row>
    <row r="49" spans="1:15" x14ac:dyDescent="0.2">
      <c r="A49" s="70" t="s">
        <v>21</v>
      </c>
      <c r="B49" s="161"/>
      <c r="C49" s="155"/>
      <c r="D49" s="155"/>
      <c r="E49" s="62"/>
      <c r="F49" s="52"/>
      <c r="G49" s="161"/>
      <c r="H49" s="155"/>
      <c r="I49" s="155"/>
      <c r="J49" s="62"/>
      <c r="K49" s="34"/>
      <c r="L49" s="161"/>
      <c r="M49" s="155"/>
      <c r="N49" s="155"/>
      <c r="O49" s="62"/>
    </row>
    <row r="50" spans="1:15" x14ac:dyDescent="0.2">
      <c r="A50" s="70" t="s">
        <v>22</v>
      </c>
      <c r="B50" s="161"/>
      <c r="C50" s="155"/>
      <c r="D50" s="155"/>
      <c r="E50" s="62"/>
      <c r="F50" s="53"/>
      <c r="G50" s="161"/>
      <c r="H50" s="155"/>
      <c r="I50" s="155"/>
      <c r="J50" s="62"/>
      <c r="K50" s="34"/>
      <c r="L50" s="161"/>
      <c r="M50" s="155"/>
      <c r="N50" s="155"/>
      <c r="O50" s="62"/>
    </row>
    <row r="51" spans="1:15" x14ac:dyDescent="0.2">
      <c r="A51" s="70" t="s">
        <v>23</v>
      </c>
      <c r="B51" s="161"/>
      <c r="C51" s="155"/>
      <c r="D51" s="155"/>
      <c r="E51" s="62"/>
      <c r="F51" s="53"/>
      <c r="G51" s="161"/>
      <c r="H51" s="155"/>
      <c r="I51" s="155"/>
      <c r="J51" s="62"/>
      <c r="K51" s="34"/>
      <c r="L51" s="161"/>
      <c r="M51" s="155"/>
      <c r="N51" s="155"/>
      <c r="O51" s="62"/>
    </row>
    <row r="52" spans="1:15" x14ac:dyDescent="0.2">
      <c r="A52" s="70" t="s">
        <v>24</v>
      </c>
      <c r="B52" s="161"/>
      <c r="C52" s="155"/>
      <c r="D52" s="155"/>
      <c r="E52" s="62"/>
      <c r="F52" s="53"/>
      <c r="G52" s="161"/>
      <c r="H52" s="155"/>
      <c r="I52" s="155"/>
      <c r="J52" s="62"/>
      <c r="K52" s="34"/>
      <c r="L52" s="161"/>
      <c r="M52" s="155"/>
      <c r="N52" s="155"/>
      <c r="O52" s="62"/>
    </row>
    <row r="53" spans="1:15" x14ac:dyDescent="0.2">
      <c r="A53" s="70" t="s">
        <v>25</v>
      </c>
      <c r="B53" s="161"/>
      <c r="C53" s="155"/>
      <c r="D53" s="155"/>
      <c r="E53" s="62"/>
      <c r="F53" s="53"/>
      <c r="G53" s="161"/>
      <c r="H53" s="155"/>
      <c r="I53" s="155"/>
      <c r="J53" s="62"/>
      <c r="K53" s="34"/>
      <c r="L53" s="161"/>
      <c r="M53" s="155"/>
      <c r="N53" s="155"/>
      <c r="O53" s="62"/>
    </row>
    <row r="54" spans="1:15" x14ac:dyDescent="0.2">
      <c r="A54" s="70" t="s">
        <v>26</v>
      </c>
      <c r="B54" s="161"/>
      <c r="C54" s="155"/>
      <c r="D54" s="155"/>
      <c r="E54" s="62"/>
      <c r="F54" s="53"/>
      <c r="G54" s="161"/>
      <c r="H54" s="155"/>
      <c r="I54" s="155"/>
      <c r="J54" s="62"/>
      <c r="K54" s="34"/>
      <c r="L54" s="161"/>
      <c r="M54" s="155"/>
      <c r="N54" s="155"/>
      <c r="O54" s="62"/>
    </row>
    <row r="55" spans="1:15" x14ac:dyDescent="0.2">
      <c r="A55" s="70" t="s">
        <v>27</v>
      </c>
      <c r="B55" s="161"/>
      <c r="C55" s="155"/>
      <c r="D55" s="155"/>
      <c r="E55" s="62"/>
      <c r="F55" s="53"/>
      <c r="G55" s="161"/>
      <c r="H55" s="155"/>
      <c r="I55" s="155"/>
      <c r="J55" s="62"/>
      <c r="K55" s="34"/>
      <c r="L55" s="161"/>
      <c r="M55" s="155"/>
      <c r="N55" s="155"/>
      <c r="O55" s="62"/>
    </row>
    <row r="56" spans="1:15" x14ac:dyDescent="0.2">
      <c r="A56" s="70" t="s">
        <v>28</v>
      </c>
      <c r="B56" s="161"/>
      <c r="C56" s="155"/>
      <c r="D56" s="155"/>
      <c r="E56" s="62"/>
      <c r="F56" s="53"/>
      <c r="G56" s="161"/>
      <c r="H56" s="155"/>
      <c r="I56" s="155"/>
      <c r="J56" s="62"/>
      <c r="K56" s="34"/>
      <c r="L56" s="161"/>
      <c r="M56" s="155"/>
      <c r="N56" s="155"/>
      <c r="O56" s="62"/>
    </row>
    <row r="57" spans="1:15" x14ac:dyDescent="0.2">
      <c r="A57" s="291" t="s">
        <v>98</v>
      </c>
      <c r="B57" s="157">
        <f>SUM(B45:B56)</f>
        <v>0</v>
      </c>
      <c r="C57" s="66">
        <f>IF(OR(SUM(C45:C56)&gt;0),AVERAGE(C45:C56),0)</f>
        <v>0</v>
      </c>
      <c r="D57" s="46"/>
      <c r="E57" s="34"/>
      <c r="F57" s="53"/>
      <c r="G57" s="157">
        <f>SUM(G45:G56)</f>
        <v>0</v>
      </c>
      <c r="H57" s="66">
        <f>IF(OR(SUM(H45:H56)&gt;0),AVERAGE(H45:H56),0)</f>
        <v>0</v>
      </c>
      <c r="I57" s="46"/>
      <c r="J57" s="34"/>
      <c r="K57" s="34"/>
      <c r="L57" s="157">
        <f>SUM(L45:L56)</f>
        <v>0</v>
      </c>
      <c r="M57" s="66">
        <f>IF(OR(SUM(M45:M56)&gt;0),AVERAGE(M45:M56),0)</f>
        <v>0</v>
      </c>
      <c r="N57" s="46"/>
      <c r="O57" s="34"/>
    </row>
    <row r="58" spans="1:15" ht="12.75" customHeight="1" x14ac:dyDescent="0.2">
      <c r="A58" s="292"/>
      <c r="F58" s="45"/>
      <c r="N58" s="185"/>
    </row>
    <row r="59" spans="1:15" ht="12.75" customHeight="1" x14ac:dyDescent="0.2">
      <c r="A59" s="45"/>
      <c r="F59" s="45"/>
      <c r="H59" s="274" t="s">
        <v>106</v>
      </c>
      <c r="I59" s="247"/>
      <c r="N59" s="185"/>
    </row>
    <row r="60" spans="1:15" ht="15.75" customHeight="1" x14ac:dyDescent="0.2">
      <c r="A60" s="184" t="s">
        <v>222</v>
      </c>
      <c r="B60" s="6"/>
      <c r="C60" s="7"/>
      <c r="D60" s="8"/>
      <c r="E60" s="8"/>
      <c r="F60" s="8"/>
      <c r="G60" s="9"/>
      <c r="H60" s="9"/>
      <c r="I60" s="275"/>
    </row>
    <row r="61" spans="1:15" ht="15.75" customHeight="1" x14ac:dyDescent="0.2">
      <c r="A61" s="184" t="s">
        <v>83</v>
      </c>
      <c r="B61" s="6"/>
      <c r="C61" s="7"/>
      <c r="D61" s="8"/>
      <c r="E61" s="8"/>
      <c r="F61" s="8"/>
      <c r="G61" s="9"/>
      <c r="H61" s="9"/>
      <c r="I61" s="275"/>
    </row>
    <row r="62" spans="1:15" ht="12.75" customHeight="1" x14ac:dyDescent="0.2">
      <c r="A62" s="13"/>
      <c r="B62" s="13"/>
    </row>
    <row r="63" spans="1:15" ht="15.75" customHeight="1" x14ac:dyDescent="0.2">
      <c r="A63" s="14" t="s">
        <v>0</v>
      </c>
      <c r="B63" s="15"/>
      <c r="C63" s="312">
        <f>(C5)</f>
        <v>0</v>
      </c>
      <c r="D63" s="313"/>
      <c r="E63" s="313"/>
      <c r="F63" s="313"/>
      <c r="G63" s="313"/>
      <c r="H63" s="314"/>
      <c r="I63" s="16"/>
      <c r="J63" s="15"/>
      <c r="K63" s="187" t="s">
        <v>1</v>
      </c>
      <c r="L63" s="188"/>
      <c r="M63" s="19"/>
      <c r="N63" s="315">
        <f>(N5)</f>
        <v>0</v>
      </c>
      <c r="O63" s="316"/>
    </row>
    <row r="64" spans="1:15" ht="12.75" customHeight="1" x14ac:dyDescent="0.2">
      <c r="A64" s="20"/>
      <c r="B64" s="15"/>
      <c r="C64" s="16"/>
      <c r="D64" s="15"/>
      <c r="E64" s="15"/>
      <c r="F64" s="15"/>
      <c r="G64" s="15"/>
      <c r="I64" s="317"/>
      <c r="J64" s="317"/>
      <c r="K64" s="317"/>
      <c r="L64" s="317"/>
      <c r="M64" s="317"/>
      <c r="N64" s="317"/>
      <c r="O64" s="21"/>
    </row>
    <row r="65" spans="1:15" ht="12.95" customHeight="1" x14ac:dyDescent="0.2">
      <c r="A65" s="20" t="s">
        <v>213</v>
      </c>
      <c r="B65" s="189"/>
      <c r="C65" s="306">
        <f>(C7)</f>
        <v>0</v>
      </c>
      <c r="D65" s="307"/>
      <c r="E65" s="307"/>
      <c r="F65" s="307"/>
      <c r="G65" s="307"/>
      <c r="H65" s="308"/>
      <c r="I65" s="4"/>
      <c r="J65" s="23"/>
      <c r="K65" s="19"/>
      <c r="L65" s="19"/>
      <c r="M65" s="24"/>
      <c r="N65" s="25"/>
      <c r="O65" s="190"/>
    </row>
    <row r="66" spans="1:15" ht="12.95" customHeight="1" x14ac:dyDescent="0.2">
      <c r="A66" s="140" t="s">
        <v>215</v>
      </c>
      <c r="B66" s="189"/>
      <c r="C66" s="309"/>
      <c r="D66" s="310"/>
      <c r="E66" s="310"/>
      <c r="F66" s="310"/>
      <c r="G66" s="310"/>
      <c r="H66" s="311"/>
      <c r="I66" s="4"/>
      <c r="J66" s="23"/>
      <c r="K66" s="19"/>
      <c r="L66" s="19"/>
      <c r="M66" s="24"/>
      <c r="N66" s="25"/>
      <c r="O66" s="190"/>
    </row>
    <row r="67" spans="1:15" ht="5.0999999999999996" customHeight="1" x14ac:dyDescent="0.2">
      <c r="A67" s="188"/>
      <c r="B67" s="188"/>
      <c r="C67" s="27"/>
      <c r="D67" s="19"/>
      <c r="E67" s="19"/>
      <c r="F67" s="19"/>
      <c r="G67" s="188"/>
      <c r="H67" s="188"/>
      <c r="I67" s="28"/>
      <c r="J67" s="29"/>
      <c r="K67" s="188"/>
      <c r="L67" s="188"/>
      <c r="M67" s="188"/>
      <c r="N67" s="30"/>
      <c r="O67" s="188"/>
    </row>
    <row r="68" spans="1:15" ht="12.95" customHeight="1" x14ac:dyDescent="0.2">
      <c r="A68" s="141" t="s">
        <v>214</v>
      </c>
      <c r="B68" s="188"/>
      <c r="C68" s="306">
        <f>(C10)</f>
        <v>0</v>
      </c>
      <c r="D68" s="307"/>
      <c r="E68" s="307"/>
      <c r="F68" s="307"/>
      <c r="G68" s="307"/>
      <c r="H68" s="308"/>
      <c r="I68" s="4"/>
      <c r="J68" s="23"/>
      <c r="K68" s="19"/>
      <c r="L68" s="19"/>
      <c r="M68" s="4"/>
      <c r="N68" s="25"/>
      <c r="O68" s="190"/>
    </row>
    <row r="69" spans="1:15" ht="12.95" customHeight="1" x14ac:dyDescent="0.2">
      <c r="A69" s="140" t="s">
        <v>215</v>
      </c>
      <c r="C69" s="309"/>
      <c r="D69" s="310"/>
      <c r="E69" s="310"/>
      <c r="F69" s="310"/>
      <c r="G69" s="310"/>
      <c r="H69" s="311"/>
      <c r="N69" s="185"/>
    </row>
    <row r="70" spans="1:15" ht="12.75" customHeight="1" x14ac:dyDescent="0.2"/>
    <row r="71" spans="1:15" ht="12.75" customHeight="1" x14ac:dyDescent="0.2"/>
    <row r="72" spans="1:15" x14ac:dyDescent="0.2">
      <c r="A72" s="14" t="s">
        <v>31</v>
      </c>
      <c r="B72" s="301" t="s">
        <v>96</v>
      </c>
      <c r="C72" s="302"/>
      <c r="D72" s="302"/>
      <c r="E72" s="303"/>
      <c r="F72" s="33"/>
      <c r="G72" s="301" t="s">
        <v>96</v>
      </c>
      <c r="H72" s="302"/>
      <c r="I72" s="302"/>
      <c r="J72" s="303"/>
      <c r="K72" s="34"/>
      <c r="L72" s="301" t="s">
        <v>96</v>
      </c>
      <c r="M72" s="302"/>
      <c r="N72" s="302"/>
      <c r="O72" s="303"/>
    </row>
    <row r="73" spans="1:15" x14ac:dyDescent="0.2">
      <c r="A73" s="35"/>
      <c r="B73" s="304" t="s">
        <v>4</v>
      </c>
      <c r="C73" s="305"/>
      <c r="D73" s="293" t="s">
        <v>96</v>
      </c>
      <c r="E73" s="294"/>
      <c r="F73" s="33"/>
      <c r="G73" s="304" t="s">
        <v>4</v>
      </c>
      <c r="H73" s="305"/>
      <c r="I73" s="293" t="s">
        <v>96</v>
      </c>
      <c r="J73" s="294"/>
      <c r="K73" s="34"/>
      <c r="L73" s="304" t="s">
        <v>4</v>
      </c>
      <c r="M73" s="305"/>
      <c r="N73" s="293" t="s">
        <v>96</v>
      </c>
      <c r="O73" s="294"/>
    </row>
    <row r="74" spans="1:15" x14ac:dyDescent="0.2">
      <c r="A74" s="274"/>
      <c r="B74" s="295" t="s">
        <v>95</v>
      </c>
      <c r="C74" s="296"/>
      <c r="D74" s="159"/>
      <c r="E74" s="158" t="s">
        <v>96</v>
      </c>
      <c r="F74" s="2"/>
      <c r="G74" s="295" t="s">
        <v>95</v>
      </c>
      <c r="H74" s="296"/>
      <c r="I74" s="159"/>
      <c r="J74" s="158" t="s">
        <v>96</v>
      </c>
      <c r="K74" s="34"/>
      <c r="L74" s="295" t="s">
        <v>95</v>
      </c>
      <c r="M74" s="296"/>
      <c r="N74" s="159"/>
      <c r="O74" s="158" t="s">
        <v>96</v>
      </c>
    </row>
    <row r="75" spans="1:15" x14ac:dyDescent="0.2">
      <c r="A75" s="274"/>
      <c r="B75" s="297" t="s">
        <v>37</v>
      </c>
      <c r="C75" s="298"/>
      <c r="D75" s="299" t="s">
        <v>96</v>
      </c>
      <c r="E75" s="300"/>
      <c r="F75" s="2"/>
      <c r="G75" s="297" t="s">
        <v>37</v>
      </c>
      <c r="H75" s="298"/>
      <c r="I75" s="299" t="s">
        <v>96</v>
      </c>
      <c r="J75" s="300"/>
      <c r="K75" s="34"/>
      <c r="L75" s="297" t="s">
        <v>37</v>
      </c>
      <c r="M75" s="298"/>
      <c r="N75" s="299" t="s">
        <v>96</v>
      </c>
      <c r="O75" s="300"/>
    </row>
    <row r="76" spans="1:15" x14ac:dyDescent="0.2">
      <c r="A76" s="36"/>
      <c r="B76" s="38"/>
      <c r="C76" s="39"/>
      <c r="D76" s="40"/>
      <c r="E76" s="41"/>
      <c r="F76" s="33"/>
      <c r="G76" s="38"/>
      <c r="H76" s="39"/>
      <c r="I76" s="40"/>
      <c r="J76" s="41"/>
      <c r="K76" s="33"/>
      <c r="L76" s="38"/>
      <c r="M76" s="39"/>
      <c r="N76" s="40"/>
      <c r="O76" s="41"/>
    </row>
    <row r="77" spans="1:15" ht="12.75" customHeight="1" x14ac:dyDescent="0.2">
      <c r="A77" s="64" t="s">
        <v>5</v>
      </c>
      <c r="B77" s="54" t="s">
        <v>7</v>
      </c>
      <c r="C77" s="57" t="s">
        <v>8</v>
      </c>
      <c r="D77" s="270" t="s">
        <v>9</v>
      </c>
      <c r="E77" s="270" t="s">
        <v>10</v>
      </c>
      <c r="F77" s="42"/>
      <c r="G77" s="54" t="s">
        <v>7</v>
      </c>
      <c r="H77" s="57" t="s">
        <v>8</v>
      </c>
      <c r="I77" s="270" t="s">
        <v>9</v>
      </c>
      <c r="J77" s="270" t="s">
        <v>10</v>
      </c>
      <c r="K77" s="43"/>
      <c r="L77" s="54" t="s">
        <v>7</v>
      </c>
      <c r="M77" s="57" t="s">
        <v>8</v>
      </c>
      <c r="N77" s="270" t="s">
        <v>9</v>
      </c>
      <c r="O77" s="270" t="s">
        <v>10</v>
      </c>
    </row>
    <row r="78" spans="1:15" x14ac:dyDescent="0.2">
      <c r="A78" s="63"/>
      <c r="B78" s="55" t="s">
        <v>11</v>
      </c>
      <c r="C78" s="58" t="s">
        <v>12</v>
      </c>
      <c r="D78" s="271" t="s">
        <v>12</v>
      </c>
      <c r="E78" s="271" t="s">
        <v>13</v>
      </c>
      <c r="F78" s="42"/>
      <c r="G78" s="55" t="s">
        <v>11</v>
      </c>
      <c r="H78" s="58" t="s">
        <v>12</v>
      </c>
      <c r="I78" s="271" t="s">
        <v>12</v>
      </c>
      <c r="J78" s="271" t="s">
        <v>13</v>
      </c>
      <c r="K78" s="43"/>
      <c r="L78" s="55" t="s">
        <v>11</v>
      </c>
      <c r="M78" s="58" t="s">
        <v>12</v>
      </c>
      <c r="N78" s="271" t="s">
        <v>12</v>
      </c>
      <c r="O78" s="271" t="s">
        <v>13</v>
      </c>
    </row>
    <row r="79" spans="1:15" x14ac:dyDescent="0.2">
      <c r="A79" s="44"/>
      <c r="B79" s="61" t="s">
        <v>15</v>
      </c>
      <c r="C79" s="129" t="str">
        <f>(E74)</f>
        <v>---</v>
      </c>
      <c r="D79" s="130" t="str">
        <f>(E74)</f>
        <v>---</v>
      </c>
      <c r="E79" s="160" t="s">
        <v>96</v>
      </c>
      <c r="F79" s="135"/>
      <c r="G79" s="133" t="s">
        <v>15</v>
      </c>
      <c r="H79" s="129" t="str">
        <f>(J74)</f>
        <v>---</v>
      </c>
      <c r="I79" s="130" t="str">
        <f>(J74)</f>
        <v>---</v>
      </c>
      <c r="J79" s="160" t="s">
        <v>96</v>
      </c>
      <c r="K79" s="134"/>
      <c r="L79" s="133" t="s">
        <v>15</v>
      </c>
      <c r="M79" s="129" t="str">
        <f>(O74)</f>
        <v>---</v>
      </c>
      <c r="N79" s="154" t="str">
        <f>(O74)</f>
        <v>---</v>
      </c>
      <c r="O79" s="160" t="s">
        <v>96</v>
      </c>
    </row>
    <row r="80" spans="1:15" x14ac:dyDescent="0.2">
      <c r="A80" s="65" t="s">
        <v>17</v>
      </c>
      <c r="B80" s="161"/>
      <c r="C80" s="155"/>
      <c r="D80" s="155"/>
      <c r="E80" s="62"/>
      <c r="F80" s="45"/>
      <c r="G80" s="161"/>
      <c r="H80" s="155"/>
      <c r="I80" s="155"/>
      <c r="J80" s="62"/>
      <c r="K80" s="34"/>
      <c r="L80" s="161"/>
      <c r="M80" s="155"/>
      <c r="N80" s="156"/>
      <c r="O80" s="62"/>
    </row>
    <row r="81" spans="1:15" x14ac:dyDescent="0.2">
      <c r="A81" s="65" t="s">
        <v>18</v>
      </c>
      <c r="B81" s="161"/>
      <c r="C81" s="155"/>
      <c r="D81" s="155"/>
      <c r="E81" s="62"/>
      <c r="F81" s="45"/>
      <c r="G81" s="161"/>
      <c r="H81" s="155"/>
      <c r="I81" s="155"/>
      <c r="J81" s="62"/>
      <c r="K81" s="34"/>
      <c r="L81" s="161"/>
      <c r="M81" s="155"/>
      <c r="N81" s="156"/>
      <c r="O81" s="62"/>
    </row>
    <row r="82" spans="1:15" x14ac:dyDescent="0.2">
      <c r="A82" s="65" t="s">
        <v>19</v>
      </c>
      <c r="B82" s="161"/>
      <c r="C82" s="155"/>
      <c r="D82" s="155"/>
      <c r="E82" s="62"/>
      <c r="F82" s="45"/>
      <c r="G82" s="161"/>
      <c r="H82" s="155"/>
      <c r="I82" s="155"/>
      <c r="J82" s="62"/>
      <c r="K82" s="34"/>
      <c r="L82" s="161"/>
      <c r="M82" s="155"/>
      <c r="N82" s="156"/>
      <c r="O82" s="62"/>
    </row>
    <row r="83" spans="1:15" x14ac:dyDescent="0.2">
      <c r="A83" s="65" t="s">
        <v>20</v>
      </c>
      <c r="B83" s="161"/>
      <c r="C83" s="155"/>
      <c r="D83" s="155"/>
      <c r="E83" s="62"/>
      <c r="F83" s="45"/>
      <c r="G83" s="161"/>
      <c r="H83" s="155"/>
      <c r="I83" s="155"/>
      <c r="J83" s="62"/>
      <c r="K83" s="34"/>
      <c r="L83" s="161"/>
      <c r="M83" s="155"/>
      <c r="N83" s="156"/>
      <c r="O83" s="62"/>
    </row>
    <row r="84" spans="1:15" x14ac:dyDescent="0.2">
      <c r="A84" s="65" t="s">
        <v>21</v>
      </c>
      <c r="B84" s="161"/>
      <c r="C84" s="155"/>
      <c r="D84" s="155"/>
      <c r="E84" s="62"/>
      <c r="F84" s="45"/>
      <c r="G84" s="161"/>
      <c r="H84" s="155"/>
      <c r="I84" s="155"/>
      <c r="J84" s="62"/>
      <c r="K84" s="34"/>
      <c r="L84" s="161"/>
      <c r="M84" s="155"/>
      <c r="N84" s="156"/>
      <c r="O84" s="62"/>
    </row>
    <row r="85" spans="1:15" x14ac:dyDescent="0.2">
      <c r="A85" s="65" t="s">
        <v>22</v>
      </c>
      <c r="B85" s="161"/>
      <c r="C85" s="155"/>
      <c r="D85" s="155"/>
      <c r="E85" s="62"/>
      <c r="F85" s="45"/>
      <c r="G85" s="161"/>
      <c r="H85" s="155"/>
      <c r="I85" s="155"/>
      <c r="J85" s="62"/>
      <c r="K85" s="34"/>
      <c r="L85" s="161"/>
      <c r="M85" s="155"/>
      <c r="N85" s="156"/>
      <c r="O85" s="62"/>
    </row>
    <row r="86" spans="1:15" x14ac:dyDescent="0.2">
      <c r="A86" s="65" t="s">
        <v>23</v>
      </c>
      <c r="B86" s="161"/>
      <c r="C86" s="155"/>
      <c r="D86" s="155"/>
      <c r="E86" s="62"/>
      <c r="F86" s="45"/>
      <c r="G86" s="161"/>
      <c r="H86" s="155"/>
      <c r="I86" s="155"/>
      <c r="J86" s="62"/>
      <c r="K86" s="34"/>
      <c r="L86" s="161"/>
      <c r="M86" s="155"/>
      <c r="N86" s="156"/>
      <c r="O86" s="62"/>
    </row>
    <row r="87" spans="1:15" x14ac:dyDescent="0.2">
      <c r="A87" s="65" t="s">
        <v>24</v>
      </c>
      <c r="B87" s="161"/>
      <c r="C87" s="155"/>
      <c r="D87" s="155"/>
      <c r="E87" s="62"/>
      <c r="F87" s="45"/>
      <c r="G87" s="161"/>
      <c r="H87" s="155"/>
      <c r="I87" s="155"/>
      <c r="J87" s="62"/>
      <c r="K87" s="34"/>
      <c r="L87" s="161"/>
      <c r="M87" s="155"/>
      <c r="N87" s="156"/>
      <c r="O87" s="62"/>
    </row>
    <row r="88" spans="1:15" x14ac:dyDescent="0.2">
      <c r="A88" s="65" t="s">
        <v>25</v>
      </c>
      <c r="B88" s="161"/>
      <c r="C88" s="155"/>
      <c r="D88" s="155"/>
      <c r="E88" s="62"/>
      <c r="F88" s="45"/>
      <c r="G88" s="161"/>
      <c r="H88" s="155"/>
      <c r="I88" s="155"/>
      <c r="J88" s="62"/>
      <c r="K88" s="34"/>
      <c r="L88" s="161"/>
      <c r="M88" s="155"/>
      <c r="N88" s="156"/>
      <c r="O88" s="62"/>
    </row>
    <row r="89" spans="1:15" x14ac:dyDescent="0.2">
      <c r="A89" s="65" t="s">
        <v>26</v>
      </c>
      <c r="B89" s="161"/>
      <c r="C89" s="155"/>
      <c r="D89" s="155"/>
      <c r="E89" s="62"/>
      <c r="F89" s="45"/>
      <c r="G89" s="161"/>
      <c r="H89" s="155"/>
      <c r="I89" s="155"/>
      <c r="J89" s="62"/>
      <c r="K89" s="34"/>
      <c r="L89" s="161"/>
      <c r="M89" s="155"/>
      <c r="N89" s="156"/>
      <c r="O89" s="62"/>
    </row>
    <row r="90" spans="1:15" x14ac:dyDescent="0.2">
      <c r="A90" s="65" t="s">
        <v>27</v>
      </c>
      <c r="B90" s="161"/>
      <c r="C90" s="155"/>
      <c r="D90" s="155"/>
      <c r="E90" s="62"/>
      <c r="F90" s="45"/>
      <c r="G90" s="161"/>
      <c r="H90" s="155"/>
      <c r="I90" s="155"/>
      <c r="J90" s="62"/>
      <c r="K90" s="34"/>
      <c r="L90" s="161"/>
      <c r="M90" s="155"/>
      <c r="N90" s="156"/>
      <c r="O90" s="62"/>
    </row>
    <row r="91" spans="1:15" x14ac:dyDescent="0.2">
      <c r="A91" s="65" t="s">
        <v>28</v>
      </c>
      <c r="B91" s="161"/>
      <c r="C91" s="155"/>
      <c r="D91" s="155"/>
      <c r="E91" s="62"/>
      <c r="F91" s="45"/>
      <c r="G91" s="161"/>
      <c r="H91" s="155"/>
      <c r="I91" s="155"/>
      <c r="J91" s="62"/>
      <c r="K91" s="34"/>
      <c r="L91" s="161"/>
      <c r="M91" s="155"/>
      <c r="N91" s="156"/>
      <c r="O91" s="62"/>
    </row>
    <row r="92" spans="1:15" ht="12.75" customHeight="1" x14ac:dyDescent="0.2">
      <c r="A92" s="291" t="s">
        <v>98</v>
      </c>
      <c r="B92" s="157">
        <f>SUM(B80:B91)</f>
        <v>0</v>
      </c>
      <c r="C92" s="66">
        <f>IF(OR(SUM(C80:C91)&gt;0),AVERAGE(C80:C91),0)</f>
        <v>0</v>
      </c>
      <c r="D92" s="46"/>
      <c r="E92" s="34"/>
      <c r="F92" s="45"/>
      <c r="G92" s="157">
        <f>SUM(G80:G91)</f>
        <v>0</v>
      </c>
      <c r="H92" s="66">
        <f>IF(OR(SUM(H80:H91)&gt;0),AVERAGE(H80:H91),0)</f>
        <v>0</v>
      </c>
      <c r="I92" s="46"/>
      <c r="J92" s="34"/>
      <c r="K92" s="34"/>
      <c r="L92" s="157">
        <f>SUM(L80:L91)</f>
        <v>0</v>
      </c>
      <c r="M92" s="66">
        <f>IF(OR(SUM(M80:M91)&gt;0),AVERAGE(M80:M91),0)</f>
        <v>0</v>
      </c>
      <c r="N92" s="47"/>
      <c r="O92" s="48"/>
    </row>
    <row r="93" spans="1:15" x14ac:dyDescent="0.2">
      <c r="A93" s="292"/>
      <c r="B93" s="34"/>
      <c r="C93" s="49"/>
      <c r="D93" s="34"/>
      <c r="E93" s="45"/>
      <c r="F93" s="45"/>
      <c r="G93" s="34"/>
      <c r="H93" s="34"/>
      <c r="I93" s="49"/>
      <c r="J93" s="34"/>
      <c r="K93" s="34"/>
      <c r="N93" s="185"/>
    </row>
    <row r="95" spans="1:15" x14ac:dyDescent="0.2">
      <c r="B95" s="301" t="s">
        <v>96</v>
      </c>
      <c r="C95" s="302"/>
      <c r="D95" s="302"/>
      <c r="E95" s="303"/>
      <c r="F95" s="45"/>
      <c r="G95" s="301" t="s">
        <v>96</v>
      </c>
      <c r="H95" s="302"/>
      <c r="I95" s="302"/>
      <c r="J95" s="303"/>
      <c r="K95" s="34"/>
      <c r="L95" s="301" t="s">
        <v>96</v>
      </c>
      <c r="M95" s="302"/>
      <c r="N95" s="302"/>
      <c r="O95" s="303"/>
    </row>
    <row r="96" spans="1:15" x14ac:dyDescent="0.2">
      <c r="B96" s="304" t="s">
        <v>4</v>
      </c>
      <c r="C96" s="305"/>
      <c r="D96" s="293" t="s">
        <v>96</v>
      </c>
      <c r="E96" s="294"/>
      <c r="F96" s="50"/>
      <c r="G96" s="304" t="s">
        <v>4</v>
      </c>
      <c r="H96" s="305"/>
      <c r="I96" s="293" t="s">
        <v>96</v>
      </c>
      <c r="J96" s="294"/>
      <c r="K96" s="34"/>
      <c r="L96" s="304" t="s">
        <v>4</v>
      </c>
      <c r="M96" s="305"/>
      <c r="N96" s="293" t="s">
        <v>96</v>
      </c>
      <c r="O96" s="294"/>
    </row>
    <row r="97" spans="1:15" x14ac:dyDescent="0.2">
      <c r="B97" s="295" t="s">
        <v>95</v>
      </c>
      <c r="C97" s="296"/>
      <c r="D97" s="159"/>
      <c r="E97" s="158" t="s">
        <v>96</v>
      </c>
      <c r="F97" s="45"/>
      <c r="G97" s="295" t="s">
        <v>95</v>
      </c>
      <c r="H97" s="296"/>
      <c r="I97" s="159"/>
      <c r="J97" s="158" t="s">
        <v>96</v>
      </c>
      <c r="K97" s="34"/>
      <c r="L97" s="295" t="s">
        <v>95</v>
      </c>
      <c r="M97" s="296"/>
      <c r="N97" s="159"/>
      <c r="O97" s="158" t="s">
        <v>96</v>
      </c>
    </row>
    <row r="98" spans="1:15" x14ac:dyDescent="0.2">
      <c r="B98" s="297" t="s">
        <v>37</v>
      </c>
      <c r="C98" s="298"/>
      <c r="D98" s="299" t="s">
        <v>96</v>
      </c>
      <c r="E98" s="300"/>
      <c r="F98" s="45"/>
      <c r="G98" s="297" t="s">
        <v>37</v>
      </c>
      <c r="H98" s="298"/>
      <c r="I98" s="299" t="s">
        <v>96</v>
      </c>
      <c r="J98" s="300"/>
      <c r="K98" s="34"/>
      <c r="L98" s="297" t="s">
        <v>37</v>
      </c>
      <c r="M98" s="298"/>
      <c r="N98" s="299" t="s">
        <v>96</v>
      </c>
      <c r="O98" s="300"/>
    </row>
    <row r="99" spans="1:15" x14ac:dyDescent="0.2">
      <c r="B99" s="38"/>
      <c r="C99" s="39"/>
      <c r="D99" s="40"/>
      <c r="E99" s="41"/>
      <c r="F99" s="45"/>
      <c r="G99" s="38"/>
      <c r="H99" s="39"/>
      <c r="I99" s="40"/>
      <c r="J99" s="41"/>
      <c r="K99" s="33"/>
      <c r="L99" s="38"/>
      <c r="M99" s="39"/>
      <c r="N99" s="40"/>
      <c r="O99" s="41"/>
    </row>
    <row r="100" spans="1:15" x14ac:dyDescent="0.2">
      <c r="A100" s="68" t="s">
        <v>5</v>
      </c>
      <c r="B100" s="54" t="s">
        <v>7</v>
      </c>
      <c r="C100" s="57" t="s">
        <v>8</v>
      </c>
      <c r="D100" s="270" t="s">
        <v>9</v>
      </c>
      <c r="E100" s="270" t="s">
        <v>10</v>
      </c>
      <c r="F100" s="33"/>
      <c r="G100" s="54" t="s">
        <v>7</v>
      </c>
      <c r="H100" s="57" t="s">
        <v>8</v>
      </c>
      <c r="I100" s="270" t="s">
        <v>9</v>
      </c>
      <c r="J100" s="270" t="s">
        <v>10</v>
      </c>
      <c r="K100" s="43"/>
      <c r="L100" s="54" t="s">
        <v>7</v>
      </c>
      <c r="M100" s="57" t="s">
        <v>8</v>
      </c>
      <c r="N100" s="270" t="s">
        <v>9</v>
      </c>
      <c r="O100" s="270" t="s">
        <v>10</v>
      </c>
    </row>
    <row r="101" spans="1:15" x14ac:dyDescent="0.2">
      <c r="A101" s="69"/>
      <c r="B101" s="55" t="s">
        <v>11</v>
      </c>
      <c r="C101" s="58" t="s">
        <v>12</v>
      </c>
      <c r="D101" s="271" t="s">
        <v>12</v>
      </c>
      <c r="E101" s="271" t="s">
        <v>13</v>
      </c>
      <c r="F101" s="51"/>
      <c r="G101" s="55" t="s">
        <v>11</v>
      </c>
      <c r="H101" s="58" t="s">
        <v>12</v>
      </c>
      <c r="I101" s="271" t="s">
        <v>12</v>
      </c>
      <c r="J101" s="271" t="s">
        <v>13</v>
      </c>
      <c r="K101" s="43"/>
      <c r="L101" s="55" t="s">
        <v>11</v>
      </c>
      <c r="M101" s="58" t="s">
        <v>12</v>
      </c>
      <c r="N101" s="271" t="s">
        <v>12</v>
      </c>
      <c r="O101" s="271" t="s">
        <v>13</v>
      </c>
    </row>
    <row r="102" spans="1:15" x14ac:dyDescent="0.2">
      <c r="A102" s="58"/>
      <c r="B102" s="61" t="s">
        <v>15</v>
      </c>
      <c r="C102" s="129" t="str">
        <f>(E97)</f>
        <v>---</v>
      </c>
      <c r="D102" s="130" t="str">
        <f>(E97)</f>
        <v>---</v>
      </c>
      <c r="E102" s="160" t="s">
        <v>96</v>
      </c>
      <c r="F102" s="132"/>
      <c r="G102" s="133" t="s">
        <v>15</v>
      </c>
      <c r="H102" s="129" t="str">
        <f>(J97)</f>
        <v>---</v>
      </c>
      <c r="I102" s="130" t="str">
        <f>(J97)</f>
        <v>---</v>
      </c>
      <c r="J102" s="160" t="s">
        <v>96</v>
      </c>
      <c r="K102" s="134"/>
      <c r="L102" s="133" t="s">
        <v>15</v>
      </c>
      <c r="M102" s="129" t="str">
        <f>(O97)</f>
        <v>---</v>
      </c>
      <c r="N102" s="154" t="str">
        <f>(O97)</f>
        <v>---</v>
      </c>
      <c r="O102" s="160" t="s">
        <v>96</v>
      </c>
    </row>
    <row r="103" spans="1:15" x14ac:dyDescent="0.2">
      <c r="A103" s="65" t="s">
        <v>17</v>
      </c>
      <c r="B103" s="165"/>
      <c r="C103" s="162"/>
      <c r="D103" s="155"/>
      <c r="E103" s="62"/>
      <c r="F103" s="51"/>
      <c r="G103" s="165"/>
      <c r="H103" s="162"/>
      <c r="I103" s="155"/>
      <c r="J103" s="62"/>
      <c r="K103" s="34"/>
      <c r="L103" s="165"/>
      <c r="M103" s="162"/>
      <c r="N103" s="156"/>
      <c r="O103" s="62"/>
    </row>
    <row r="104" spans="1:15" x14ac:dyDescent="0.2">
      <c r="A104" s="65" t="s">
        <v>18</v>
      </c>
      <c r="B104" s="165"/>
      <c r="C104" s="162"/>
      <c r="D104" s="155"/>
      <c r="E104" s="62"/>
      <c r="F104" s="52"/>
      <c r="G104" s="165"/>
      <c r="H104" s="162"/>
      <c r="I104" s="155"/>
      <c r="J104" s="62"/>
      <c r="K104" s="34"/>
      <c r="L104" s="165"/>
      <c r="M104" s="162"/>
      <c r="N104" s="156"/>
      <c r="O104" s="62"/>
    </row>
    <row r="105" spans="1:15" x14ac:dyDescent="0.2">
      <c r="A105" s="65" t="s">
        <v>19</v>
      </c>
      <c r="B105" s="165"/>
      <c r="C105" s="162"/>
      <c r="D105" s="155"/>
      <c r="E105" s="62"/>
      <c r="F105" s="52"/>
      <c r="G105" s="165"/>
      <c r="H105" s="162"/>
      <c r="I105" s="155"/>
      <c r="J105" s="62"/>
      <c r="K105" s="34"/>
      <c r="L105" s="165"/>
      <c r="M105" s="162"/>
      <c r="N105" s="156"/>
      <c r="O105" s="62"/>
    </row>
    <row r="106" spans="1:15" x14ac:dyDescent="0.2">
      <c r="A106" s="70" t="s">
        <v>20</v>
      </c>
      <c r="B106" s="165"/>
      <c r="C106" s="162"/>
      <c r="D106" s="155"/>
      <c r="E106" s="62"/>
      <c r="F106" s="52"/>
      <c r="G106" s="165"/>
      <c r="H106" s="162"/>
      <c r="I106" s="155"/>
      <c r="J106" s="62"/>
      <c r="K106" s="34"/>
      <c r="L106" s="165"/>
      <c r="M106" s="162"/>
      <c r="N106" s="156"/>
      <c r="O106" s="62"/>
    </row>
    <row r="107" spans="1:15" x14ac:dyDescent="0.2">
      <c r="A107" s="70" t="s">
        <v>21</v>
      </c>
      <c r="B107" s="165"/>
      <c r="C107" s="162"/>
      <c r="D107" s="155"/>
      <c r="E107" s="62"/>
      <c r="F107" s="52"/>
      <c r="G107" s="165"/>
      <c r="H107" s="162"/>
      <c r="I107" s="155"/>
      <c r="J107" s="62"/>
      <c r="K107" s="34"/>
      <c r="L107" s="165"/>
      <c r="M107" s="162"/>
      <c r="N107" s="156"/>
      <c r="O107" s="62"/>
    </row>
    <row r="108" spans="1:15" x14ac:dyDescent="0.2">
      <c r="A108" s="70" t="s">
        <v>22</v>
      </c>
      <c r="B108" s="165"/>
      <c r="C108" s="162"/>
      <c r="D108" s="155"/>
      <c r="E108" s="62"/>
      <c r="F108" s="53"/>
      <c r="G108" s="165"/>
      <c r="H108" s="162"/>
      <c r="I108" s="155"/>
      <c r="J108" s="62"/>
      <c r="K108" s="34"/>
      <c r="L108" s="165"/>
      <c r="M108" s="162"/>
      <c r="N108" s="156"/>
      <c r="O108" s="62"/>
    </row>
    <row r="109" spans="1:15" x14ac:dyDescent="0.2">
      <c r="A109" s="70" t="s">
        <v>23</v>
      </c>
      <c r="B109" s="165"/>
      <c r="C109" s="162"/>
      <c r="D109" s="155"/>
      <c r="E109" s="62"/>
      <c r="F109" s="53"/>
      <c r="G109" s="165"/>
      <c r="H109" s="162"/>
      <c r="I109" s="155"/>
      <c r="J109" s="62"/>
      <c r="K109" s="34"/>
      <c r="L109" s="165"/>
      <c r="M109" s="162"/>
      <c r="N109" s="156"/>
      <c r="O109" s="62"/>
    </row>
    <row r="110" spans="1:15" x14ac:dyDescent="0.2">
      <c r="A110" s="70" t="s">
        <v>24</v>
      </c>
      <c r="B110" s="165"/>
      <c r="C110" s="162"/>
      <c r="D110" s="155"/>
      <c r="E110" s="62"/>
      <c r="F110" s="53"/>
      <c r="G110" s="165"/>
      <c r="H110" s="162"/>
      <c r="I110" s="155"/>
      <c r="J110" s="62"/>
      <c r="K110" s="34"/>
      <c r="L110" s="165"/>
      <c r="M110" s="162"/>
      <c r="N110" s="156"/>
      <c r="O110" s="62"/>
    </row>
    <row r="111" spans="1:15" x14ac:dyDescent="0.2">
      <c r="A111" s="70" t="s">
        <v>25</v>
      </c>
      <c r="B111" s="165"/>
      <c r="C111" s="162"/>
      <c r="D111" s="155"/>
      <c r="E111" s="62"/>
      <c r="F111" s="53"/>
      <c r="G111" s="165"/>
      <c r="H111" s="162"/>
      <c r="I111" s="155"/>
      <c r="J111" s="62"/>
      <c r="K111" s="34"/>
      <c r="L111" s="165"/>
      <c r="M111" s="162"/>
      <c r="N111" s="156"/>
      <c r="O111" s="62"/>
    </row>
    <row r="112" spans="1:15" x14ac:dyDescent="0.2">
      <c r="A112" s="70" t="s">
        <v>26</v>
      </c>
      <c r="B112" s="165"/>
      <c r="C112" s="162"/>
      <c r="D112" s="155"/>
      <c r="E112" s="62"/>
      <c r="F112" s="53"/>
      <c r="G112" s="165"/>
      <c r="H112" s="162"/>
      <c r="I112" s="155"/>
      <c r="J112" s="62"/>
      <c r="K112" s="34"/>
      <c r="L112" s="165"/>
      <c r="M112" s="162"/>
      <c r="N112" s="156"/>
      <c r="O112" s="62"/>
    </row>
    <row r="113" spans="1:15" x14ac:dyDescent="0.2">
      <c r="A113" s="70" t="s">
        <v>27</v>
      </c>
      <c r="B113" s="165"/>
      <c r="C113" s="162"/>
      <c r="D113" s="155"/>
      <c r="E113" s="62"/>
      <c r="F113" s="53"/>
      <c r="G113" s="165"/>
      <c r="H113" s="162"/>
      <c r="I113" s="155"/>
      <c r="J113" s="62"/>
      <c r="K113" s="34"/>
      <c r="L113" s="165"/>
      <c r="M113" s="162"/>
      <c r="N113" s="156"/>
      <c r="O113" s="62"/>
    </row>
    <row r="114" spans="1:15" x14ac:dyDescent="0.2">
      <c r="A114" s="70" t="s">
        <v>28</v>
      </c>
      <c r="B114" s="165"/>
      <c r="C114" s="162"/>
      <c r="D114" s="155"/>
      <c r="E114" s="62"/>
      <c r="F114" s="53"/>
      <c r="G114" s="165"/>
      <c r="H114" s="162"/>
      <c r="I114" s="155"/>
      <c r="J114" s="62"/>
      <c r="K114" s="34"/>
      <c r="L114" s="165"/>
      <c r="M114" s="162"/>
      <c r="N114" s="156"/>
      <c r="O114" s="62"/>
    </row>
    <row r="115" spans="1:15" x14ac:dyDescent="0.2">
      <c r="A115" s="291" t="s">
        <v>98</v>
      </c>
      <c r="B115" s="157">
        <f>SUM(B103:B114)</f>
        <v>0</v>
      </c>
      <c r="C115" s="66">
        <f>IF(OR(SUM(C103:C114)&gt;0),AVERAGE(C103:C114),0)</f>
        <v>0</v>
      </c>
      <c r="D115" s="46"/>
      <c r="E115" s="34"/>
      <c r="F115" s="53"/>
      <c r="G115" s="157">
        <f>SUM(G103:G114)</f>
        <v>0</v>
      </c>
      <c r="H115" s="66">
        <f>IF(OR(SUM(H103:H114)&gt;0),AVERAGE(H103:H114),0)</f>
        <v>0</v>
      </c>
      <c r="I115" s="46"/>
      <c r="J115" s="34"/>
      <c r="K115" s="34"/>
      <c r="L115" s="157">
        <f>SUM(L103:L114)</f>
        <v>0</v>
      </c>
      <c r="M115" s="66">
        <f>IF(OR(SUM(M103:M114)&gt;0),AVERAGE(M103:M114),0)</f>
        <v>0</v>
      </c>
      <c r="N115" s="47"/>
      <c r="O115" s="48"/>
    </row>
    <row r="116" spans="1:15" x14ac:dyDescent="0.2">
      <c r="A116" s="292"/>
      <c r="F116" s="45"/>
      <c r="N116" s="185"/>
    </row>
    <row r="120" spans="1:15" x14ac:dyDescent="0.2">
      <c r="A120" s="45"/>
      <c r="F120" s="45"/>
      <c r="H120" s="274" t="s">
        <v>106</v>
      </c>
      <c r="I120" s="247"/>
      <c r="N120" s="185"/>
    </row>
    <row r="121" spans="1:15" ht="15.75" x14ac:dyDescent="0.2">
      <c r="A121" s="184" t="s">
        <v>222</v>
      </c>
      <c r="B121" s="6"/>
      <c r="C121" s="7"/>
      <c r="D121" s="8"/>
      <c r="E121" s="8"/>
      <c r="F121" s="8"/>
      <c r="G121" s="9"/>
      <c r="H121" s="9"/>
      <c r="I121" s="275"/>
    </row>
    <row r="122" spans="1:15" ht="15.75" x14ac:dyDescent="0.2">
      <c r="A122" s="184" t="s">
        <v>83</v>
      </c>
      <c r="B122" s="6"/>
      <c r="C122" s="7"/>
      <c r="D122" s="8"/>
      <c r="E122" s="8"/>
      <c r="F122" s="8"/>
      <c r="G122" s="9"/>
      <c r="H122" s="9"/>
      <c r="I122" s="275"/>
    </row>
    <row r="123" spans="1:15" x14ac:dyDescent="0.2">
      <c r="A123" s="13"/>
      <c r="B123" s="13"/>
    </row>
    <row r="124" spans="1:15" ht="15.75" x14ac:dyDescent="0.2">
      <c r="A124" s="14" t="s">
        <v>0</v>
      </c>
      <c r="B124" s="15"/>
      <c r="C124" s="435">
        <f>(C5)</f>
        <v>0</v>
      </c>
      <c r="D124" s="436"/>
      <c r="E124" s="436"/>
      <c r="F124" s="436"/>
      <c r="G124" s="436"/>
      <c r="H124" s="437"/>
      <c r="I124" s="16"/>
      <c r="J124" s="15"/>
      <c r="K124" s="187" t="s">
        <v>1</v>
      </c>
      <c r="L124" s="188"/>
      <c r="M124" s="19"/>
      <c r="N124" s="315">
        <f>(N5)</f>
        <v>0</v>
      </c>
      <c r="O124" s="316"/>
    </row>
    <row r="125" spans="1:15" x14ac:dyDescent="0.2">
      <c r="A125" s="20"/>
      <c r="B125" s="15"/>
      <c r="C125" s="16"/>
      <c r="D125" s="15"/>
      <c r="E125" s="15"/>
      <c r="F125" s="15"/>
      <c r="G125" s="15"/>
      <c r="I125" s="317"/>
      <c r="J125" s="317"/>
      <c r="K125" s="317"/>
      <c r="L125" s="317"/>
      <c r="M125" s="317"/>
      <c r="N125" s="317"/>
      <c r="O125" s="21"/>
    </row>
    <row r="126" spans="1:15" ht="12.95" customHeight="1" x14ac:dyDescent="0.2">
      <c r="A126" s="20" t="s">
        <v>213</v>
      </c>
      <c r="B126" s="189"/>
      <c r="C126" s="306">
        <f>(C7)</f>
        <v>0</v>
      </c>
      <c r="D126" s="307"/>
      <c r="E126" s="307"/>
      <c r="F126" s="307"/>
      <c r="G126" s="307"/>
      <c r="H126" s="308"/>
      <c r="I126" s="4"/>
      <c r="J126" s="23"/>
      <c r="K126" s="19"/>
      <c r="L126" s="19"/>
      <c r="M126" s="24"/>
      <c r="N126" s="25"/>
      <c r="O126" s="190"/>
    </row>
    <row r="127" spans="1:15" ht="12.95" customHeight="1" x14ac:dyDescent="0.2">
      <c r="A127" s="140" t="s">
        <v>215</v>
      </c>
      <c r="B127" s="189"/>
      <c r="C127" s="309"/>
      <c r="D127" s="310"/>
      <c r="E127" s="310"/>
      <c r="F127" s="310"/>
      <c r="G127" s="310"/>
      <c r="H127" s="311"/>
      <c r="I127" s="4"/>
      <c r="J127" s="23"/>
      <c r="K127" s="19"/>
      <c r="L127" s="19"/>
      <c r="M127" s="24"/>
      <c r="N127" s="25"/>
      <c r="O127" s="190"/>
    </row>
    <row r="128" spans="1:15" ht="5.0999999999999996" customHeight="1" x14ac:dyDescent="0.2">
      <c r="A128" s="188"/>
      <c r="B128" s="188"/>
      <c r="C128" s="27"/>
      <c r="D128" s="19"/>
      <c r="E128" s="19"/>
      <c r="F128" s="19"/>
      <c r="G128" s="188"/>
      <c r="H128" s="188"/>
      <c r="I128" s="28"/>
      <c r="J128" s="29"/>
      <c r="K128" s="188"/>
      <c r="L128" s="188"/>
      <c r="M128" s="188"/>
      <c r="N128" s="30"/>
      <c r="O128" s="188"/>
    </row>
    <row r="129" spans="1:15" ht="12.95" customHeight="1" x14ac:dyDescent="0.2">
      <c r="A129" s="141" t="s">
        <v>214</v>
      </c>
      <c r="B129" s="188"/>
      <c r="C129" s="306">
        <f>(C10)</f>
        <v>0</v>
      </c>
      <c r="D129" s="307"/>
      <c r="E129" s="307"/>
      <c r="F129" s="307"/>
      <c r="G129" s="307"/>
      <c r="H129" s="308"/>
      <c r="I129" s="4"/>
      <c r="J129" s="23"/>
      <c r="K129" s="19"/>
      <c r="L129" s="19"/>
      <c r="M129" s="4"/>
      <c r="N129" s="25"/>
      <c r="O129" s="190"/>
    </row>
    <row r="130" spans="1:15" ht="12.95" customHeight="1" x14ac:dyDescent="0.2">
      <c r="A130" s="140" t="s">
        <v>215</v>
      </c>
      <c r="C130" s="309"/>
      <c r="D130" s="310"/>
      <c r="E130" s="310"/>
      <c r="F130" s="310"/>
      <c r="G130" s="310"/>
      <c r="H130" s="311"/>
      <c r="N130" s="185"/>
    </row>
    <row r="133" spans="1:15" x14ac:dyDescent="0.2">
      <c r="A133" s="14" t="s">
        <v>31</v>
      </c>
      <c r="B133" s="301" t="s">
        <v>96</v>
      </c>
      <c r="C133" s="302"/>
      <c r="D133" s="302"/>
      <c r="E133" s="303"/>
      <c r="F133" s="33"/>
      <c r="G133" s="301" t="s">
        <v>96</v>
      </c>
      <c r="H133" s="302"/>
      <c r="I133" s="302"/>
      <c r="J133" s="303"/>
      <c r="K133" s="34"/>
      <c r="L133" s="301" t="s">
        <v>96</v>
      </c>
      <c r="M133" s="302"/>
      <c r="N133" s="302"/>
      <c r="O133" s="303"/>
    </row>
    <row r="134" spans="1:15" x14ac:dyDescent="0.2">
      <c r="A134" s="35"/>
      <c r="B134" s="304" t="s">
        <v>4</v>
      </c>
      <c r="C134" s="305"/>
      <c r="D134" s="293" t="s">
        <v>96</v>
      </c>
      <c r="E134" s="294"/>
      <c r="F134" s="33"/>
      <c r="G134" s="304" t="s">
        <v>4</v>
      </c>
      <c r="H134" s="305"/>
      <c r="I134" s="293" t="s">
        <v>96</v>
      </c>
      <c r="J134" s="294"/>
      <c r="K134" s="34"/>
      <c r="L134" s="304" t="s">
        <v>4</v>
      </c>
      <c r="M134" s="305"/>
      <c r="N134" s="293" t="s">
        <v>96</v>
      </c>
      <c r="O134" s="294"/>
    </row>
    <row r="135" spans="1:15" x14ac:dyDescent="0.2">
      <c r="A135" s="274"/>
      <c r="B135" s="295" t="s">
        <v>95</v>
      </c>
      <c r="C135" s="296"/>
      <c r="D135" s="159"/>
      <c r="E135" s="158" t="s">
        <v>96</v>
      </c>
      <c r="F135" s="2"/>
      <c r="G135" s="295" t="s">
        <v>95</v>
      </c>
      <c r="H135" s="296"/>
      <c r="I135" s="159"/>
      <c r="J135" s="158" t="s">
        <v>96</v>
      </c>
      <c r="K135" s="34"/>
      <c r="L135" s="295" t="s">
        <v>95</v>
      </c>
      <c r="M135" s="296"/>
      <c r="N135" s="159"/>
      <c r="O135" s="158" t="s">
        <v>96</v>
      </c>
    </row>
    <row r="136" spans="1:15" x14ac:dyDescent="0.2">
      <c r="A136" s="274"/>
      <c r="B136" s="297" t="s">
        <v>37</v>
      </c>
      <c r="C136" s="298"/>
      <c r="D136" s="299" t="s">
        <v>96</v>
      </c>
      <c r="E136" s="300"/>
      <c r="F136" s="2"/>
      <c r="G136" s="297" t="s">
        <v>37</v>
      </c>
      <c r="H136" s="298"/>
      <c r="I136" s="299" t="s">
        <v>96</v>
      </c>
      <c r="J136" s="300"/>
      <c r="K136" s="34"/>
      <c r="L136" s="297" t="s">
        <v>37</v>
      </c>
      <c r="M136" s="298"/>
      <c r="N136" s="299" t="s">
        <v>96</v>
      </c>
      <c r="O136" s="300"/>
    </row>
    <row r="137" spans="1:15" x14ac:dyDescent="0.2">
      <c r="A137" s="36"/>
      <c r="B137" s="38"/>
      <c r="C137" s="39"/>
      <c r="D137" s="40"/>
      <c r="E137" s="41"/>
      <c r="F137" s="33"/>
      <c r="G137" s="38"/>
      <c r="H137" s="39"/>
      <c r="I137" s="40"/>
      <c r="J137" s="41"/>
      <c r="K137" s="33"/>
      <c r="L137" s="38"/>
      <c r="M137" s="39"/>
      <c r="N137" s="40"/>
      <c r="O137" s="41"/>
    </row>
    <row r="138" spans="1:15" x14ac:dyDescent="0.2">
      <c r="A138" s="64" t="s">
        <v>5</v>
      </c>
      <c r="B138" s="54" t="s">
        <v>7</v>
      </c>
      <c r="C138" s="57" t="s">
        <v>8</v>
      </c>
      <c r="D138" s="270" t="s">
        <v>9</v>
      </c>
      <c r="E138" s="270" t="s">
        <v>10</v>
      </c>
      <c r="F138" s="42"/>
      <c r="G138" s="54" t="s">
        <v>7</v>
      </c>
      <c r="H138" s="57" t="s">
        <v>8</v>
      </c>
      <c r="I138" s="270" t="s">
        <v>9</v>
      </c>
      <c r="J138" s="270" t="s">
        <v>10</v>
      </c>
      <c r="K138" s="43"/>
      <c r="L138" s="54" t="s">
        <v>7</v>
      </c>
      <c r="M138" s="57" t="s">
        <v>8</v>
      </c>
      <c r="N138" s="270" t="s">
        <v>9</v>
      </c>
      <c r="O138" s="270" t="s">
        <v>10</v>
      </c>
    </row>
    <row r="139" spans="1:15" x14ac:dyDescent="0.2">
      <c r="A139" s="63"/>
      <c r="B139" s="55" t="s">
        <v>11</v>
      </c>
      <c r="C139" s="58" t="s">
        <v>12</v>
      </c>
      <c r="D139" s="271" t="s">
        <v>12</v>
      </c>
      <c r="E139" s="271" t="s">
        <v>13</v>
      </c>
      <c r="F139" s="42"/>
      <c r="G139" s="55" t="s">
        <v>11</v>
      </c>
      <c r="H139" s="58" t="s">
        <v>12</v>
      </c>
      <c r="I139" s="271" t="s">
        <v>12</v>
      </c>
      <c r="J139" s="271" t="s">
        <v>13</v>
      </c>
      <c r="K139" s="43"/>
      <c r="L139" s="55" t="s">
        <v>11</v>
      </c>
      <c r="M139" s="58" t="s">
        <v>12</v>
      </c>
      <c r="N139" s="271" t="s">
        <v>12</v>
      </c>
      <c r="O139" s="271" t="s">
        <v>13</v>
      </c>
    </row>
    <row r="140" spans="1:15" x14ac:dyDescent="0.2">
      <c r="A140" s="44"/>
      <c r="B140" s="61" t="s">
        <v>15</v>
      </c>
      <c r="C140" s="129" t="str">
        <f>(E135)</f>
        <v>---</v>
      </c>
      <c r="D140" s="130" t="str">
        <f>(E135)</f>
        <v>---</v>
      </c>
      <c r="E140" s="160" t="s">
        <v>96</v>
      </c>
      <c r="F140" s="135"/>
      <c r="G140" s="133" t="s">
        <v>15</v>
      </c>
      <c r="H140" s="129" t="str">
        <f>(J135)</f>
        <v>---</v>
      </c>
      <c r="I140" s="130" t="str">
        <f>(J135)</f>
        <v>---</v>
      </c>
      <c r="J140" s="160" t="s">
        <v>96</v>
      </c>
      <c r="K140" s="134"/>
      <c r="L140" s="133" t="s">
        <v>15</v>
      </c>
      <c r="M140" s="129" t="str">
        <f>(O135)</f>
        <v>---</v>
      </c>
      <c r="N140" s="154" t="str">
        <f>(O135)</f>
        <v>---</v>
      </c>
      <c r="O140" s="160" t="s">
        <v>96</v>
      </c>
    </row>
    <row r="141" spans="1:15" x14ac:dyDescent="0.2">
      <c r="A141" s="65" t="s">
        <v>17</v>
      </c>
      <c r="B141" s="165"/>
      <c r="C141" s="162"/>
      <c r="D141" s="155"/>
      <c r="E141" s="62"/>
      <c r="F141" s="45"/>
      <c r="G141" s="165"/>
      <c r="H141" s="162"/>
      <c r="I141" s="155"/>
      <c r="J141" s="62"/>
      <c r="K141" s="34"/>
      <c r="L141" s="165"/>
      <c r="M141" s="162"/>
      <c r="N141" s="156"/>
      <c r="O141" s="62"/>
    </row>
    <row r="142" spans="1:15" x14ac:dyDescent="0.2">
      <c r="A142" s="65" t="s">
        <v>18</v>
      </c>
      <c r="B142" s="165"/>
      <c r="C142" s="162"/>
      <c r="D142" s="155"/>
      <c r="E142" s="62"/>
      <c r="F142" s="45"/>
      <c r="G142" s="165"/>
      <c r="H142" s="162"/>
      <c r="I142" s="155"/>
      <c r="J142" s="62"/>
      <c r="K142" s="34"/>
      <c r="L142" s="165"/>
      <c r="M142" s="162"/>
      <c r="N142" s="156"/>
      <c r="O142" s="62"/>
    </row>
    <row r="143" spans="1:15" x14ac:dyDescent="0.2">
      <c r="A143" s="65" t="s">
        <v>19</v>
      </c>
      <c r="B143" s="165"/>
      <c r="C143" s="162"/>
      <c r="D143" s="155"/>
      <c r="E143" s="62"/>
      <c r="F143" s="45"/>
      <c r="G143" s="165"/>
      <c r="H143" s="162"/>
      <c r="I143" s="155"/>
      <c r="J143" s="62"/>
      <c r="K143" s="34"/>
      <c r="L143" s="165"/>
      <c r="M143" s="162"/>
      <c r="N143" s="156"/>
      <c r="O143" s="62"/>
    </row>
    <row r="144" spans="1:15" x14ac:dyDescent="0.2">
      <c r="A144" s="65" t="s">
        <v>20</v>
      </c>
      <c r="B144" s="165"/>
      <c r="C144" s="162"/>
      <c r="D144" s="155"/>
      <c r="E144" s="62"/>
      <c r="F144" s="45"/>
      <c r="G144" s="165"/>
      <c r="H144" s="162"/>
      <c r="I144" s="155"/>
      <c r="J144" s="62"/>
      <c r="K144" s="34"/>
      <c r="L144" s="165"/>
      <c r="M144" s="162"/>
      <c r="N144" s="156"/>
      <c r="O144" s="62"/>
    </row>
    <row r="145" spans="1:15" x14ac:dyDescent="0.2">
      <c r="A145" s="65" t="s">
        <v>21</v>
      </c>
      <c r="B145" s="165"/>
      <c r="C145" s="162"/>
      <c r="D145" s="155"/>
      <c r="E145" s="62"/>
      <c r="F145" s="45"/>
      <c r="G145" s="165"/>
      <c r="H145" s="162"/>
      <c r="I145" s="155"/>
      <c r="J145" s="62"/>
      <c r="K145" s="34"/>
      <c r="L145" s="165"/>
      <c r="M145" s="162"/>
      <c r="N145" s="156"/>
      <c r="O145" s="62"/>
    </row>
    <row r="146" spans="1:15" x14ac:dyDescent="0.2">
      <c r="A146" s="65" t="s">
        <v>22</v>
      </c>
      <c r="B146" s="165"/>
      <c r="C146" s="162"/>
      <c r="D146" s="155"/>
      <c r="E146" s="62"/>
      <c r="F146" s="45"/>
      <c r="G146" s="165"/>
      <c r="H146" s="162"/>
      <c r="I146" s="155"/>
      <c r="J146" s="62"/>
      <c r="K146" s="34"/>
      <c r="L146" s="165"/>
      <c r="M146" s="162"/>
      <c r="N146" s="156"/>
      <c r="O146" s="62"/>
    </row>
    <row r="147" spans="1:15" x14ac:dyDescent="0.2">
      <c r="A147" s="65" t="s">
        <v>23</v>
      </c>
      <c r="B147" s="165"/>
      <c r="C147" s="162"/>
      <c r="D147" s="155"/>
      <c r="E147" s="62"/>
      <c r="F147" s="45"/>
      <c r="G147" s="165"/>
      <c r="H147" s="162"/>
      <c r="I147" s="155"/>
      <c r="J147" s="62"/>
      <c r="K147" s="34"/>
      <c r="L147" s="165"/>
      <c r="M147" s="162"/>
      <c r="N147" s="156"/>
      <c r="O147" s="62"/>
    </row>
    <row r="148" spans="1:15" x14ac:dyDescent="0.2">
      <c r="A148" s="65" t="s">
        <v>24</v>
      </c>
      <c r="B148" s="165"/>
      <c r="C148" s="162"/>
      <c r="D148" s="155"/>
      <c r="E148" s="62"/>
      <c r="F148" s="45"/>
      <c r="G148" s="165"/>
      <c r="H148" s="162"/>
      <c r="I148" s="155"/>
      <c r="J148" s="62"/>
      <c r="K148" s="34"/>
      <c r="L148" s="165"/>
      <c r="M148" s="162"/>
      <c r="N148" s="156"/>
      <c r="O148" s="62"/>
    </row>
    <row r="149" spans="1:15" x14ac:dyDescent="0.2">
      <c r="A149" s="65" t="s">
        <v>25</v>
      </c>
      <c r="B149" s="165"/>
      <c r="C149" s="162"/>
      <c r="D149" s="155"/>
      <c r="E149" s="62"/>
      <c r="F149" s="45"/>
      <c r="G149" s="165"/>
      <c r="H149" s="162"/>
      <c r="I149" s="155"/>
      <c r="J149" s="62"/>
      <c r="K149" s="34"/>
      <c r="L149" s="165"/>
      <c r="M149" s="162"/>
      <c r="N149" s="156"/>
      <c r="O149" s="62"/>
    </row>
    <row r="150" spans="1:15" x14ac:dyDescent="0.2">
      <c r="A150" s="65" t="s">
        <v>26</v>
      </c>
      <c r="B150" s="165"/>
      <c r="C150" s="162"/>
      <c r="D150" s="155"/>
      <c r="E150" s="62"/>
      <c r="F150" s="45"/>
      <c r="G150" s="165"/>
      <c r="H150" s="162"/>
      <c r="I150" s="155"/>
      <c r="J150" s="62"/>
      <c r="K150" s="34"/>
      <c r="L150" s="165"/>
      <c r="M150" s="162"/>
      <c r="N150" s="156"/>
      <c r="O150" s="62"/>
    </row>
    <row r="151" spans="1:15" x14ac:dyDescent="0.2">
      <c r="A151" s="65" t="s">
        <v>27</v>
      </c>
      <c r="B151" s="165"/>
      <c r="C151" s="162"/>
      <c r="D151" s="155"/>
      <c r="E151" s="62"/>
      <c r="F151" s="45"/>
      <c r="G151" s="165"/>
      <c r="H151" s="162"/>
      <c r="I151" s="155"/>
      <c r="J151" s="62"/>
      <c r="K151" s="34"/>
      <c r="L151" s="165"/>
      <c r="M151" s="162"/>
      <c r="N151" s="156"/>
      <c r="O151" s="62"/>
    </row>
    <row r="152" spans="1:15" x14ac:dyDescent="0.2">
      <c r="A152" s="65" t="s">
        <v>28</v>
      </c>
      <c r="B152" s="165"/>
      <c r="C152" s="162"/>
      <c r="D152" s="155"/>
      <c r="E152" s="62"/>
      <c r="F152" s="45"/>
      <c r="G152" s="165"/>
      <c r="H152" s="162"/>
      <c r="I152" s="155"/>
      <c r="J152" s="62"/>
      <c r="K152" s="34"/>
      <c r="L152" s="165"/>
      <c r="M152" s="162"/>
      <c r="N152" s="156"/>
      <c r="O152" s="62"/>
    </row>
    <row r="153" spans="1:15" ht="12.75" customHeight="1" x14ac:dyDescent="0.2">
      <c r="A153" s="291" t="s">
        <v>98</v>
      </c>
      <c r="B153" s="157">
        <f>SUM(B141:B152)</f>
        <v>0</v>
      </c>
      <c r="C153" s="66">
        <f>IF(OR(SUM(C141:C152)&gt;0),AVERAGE(C141:C152),0)</f>
        <v>0</v>
      </c>
      <c r="D153" s="46"/>
      <c r="E153" s="34"/>
      <c r="F153" s="45"/>
      <c r="G153" s="157">
        <f>SUM(G141:G152)</f>
        <v>0</v>
      </c>
      <c r="H153" s="66">
        <f>IF(OR(SUM(H141:H152)&gt;0),AVERAGE(H141:H152),0)</f>
        <v>0</v>
      </c>
      <c r="I153" s="46"/>
      <c r="J153" s="34"/>
      <c r="K153" s="34"/>
      <c r="L153" s="157">
        <f>SUM(L141:L152)</f>
        <v>0</v>
      </c>
      <c r="M153" s="66">
        <f>IF(OR(SUM(M141:M152)&gt;0),AVERAGE(M141:M152),0)</f>
        <v>0</v>
      </c>
      <c r="N153" s="47"/>
      <c r="O153" s="48"/>
    </row>
    <row r="154" spans="1:15" x14ac:dyDescent="0.2">
      <c r="A154" s="292"/>
      <c r="B154" s="34"/>
      <c r="C154" s="49"/>
      <c r="D154" s="34"/>
      <c r="E154" s="45"/>
      <c r="F154" s="45"/>
      <c r="G154" s="34"/>
      <c r="H154" s="34"/>
      <c r="I154" s="49"/>
      <c r="J154" s="34"/>
      <c r="K154" s="34"/>
      <c r="N154" s="185"/>
    </row>
    <row r="156" spans="1:15" x14ac:dyDescent="0.2">
      <c r="B156" s="301" t="s">
        <v>96</v>
      </c>
      <c r="C156" s="302"/>
      <c r="D156" s="302"/>
      <c r="E156" s="303"/>
      <c r="F156" s="45"/>
      <c r="G156" s="301" t="s">
        <v>96</v>
      </c>
      <c r="H156" s="302"/>
      <c r="I156" s="302"/>
      <c r="J156" s="303"/>
      <c r="K156" s="34"/>
      <c r="L156" s="301" t="s">
        <v>96</v>
      </c>
      <c r="M156" s="302"/>
      <c r="N156" s="302"/>
      <c r="O156" s="303"/>
    </row>
    <row r="157" spans="1:15" x14ac:dyDescent="0.2">
      <c r="B157" s="304" t="s">
        <v>4</v>
      </c>
      <c r="C157" s="305"/>
      <c r="D157" s="293" t="s">
        <v>96</v>
      </c>
      <c r="E157" s="294"/>
      <c r="F157" s="50"/>
      <c r="G157" s="304" t="s">
        <v>4</v>
      </c>
      <c r="H157" s="305"/>
      <c r="I157" s="293" t="s">
        <v>96</v>
      </c>
      <c r="J157" s="294"/>
      <c r="K157" s="34"/>
      <c r="L157" s="304" t="s">
        <v>4</v>
      </c>
      <c r="M157" s="305"/>
      <c r="N157" s="293" t="s">
        <v>96</v>
      </c>
      <c r="O157" s="294"/>
    </row>
    <row r="158" spans="1:15" x14ac:dyDescent="0.2">
      <c r="B158" s="295" t="s">
        <v>95</v>
      </c>
      <c r="C158" s="296"/>
      <c r="D158" s="159"/>
      <c r="E158" s="158" t="s">
        <v>96</v>
      </c>
      <c r="F158" s="45"/>
      <c r="G158" s="295" t="s">
        <v>95</v>
      </c>
      <c r="H158" s="296"/>
      <c r="I158" s="159"/>
      <c r="J158" s="158" t="s">
        <v>96</v>
      </c>
      <c r="K158" s="34"/>
      <c r="L158" s="295" t="s">
        <v>95</v>
      </c>
      <c r="M158" s="296"/>
      <c r="N158" s="159"/>
      <c r="O158" s="158" t="s">
        <v>96</v>
      </c>
    </row>
    <row r="159" spans="1:15" x14ac:dyDescent="0.2">
      <c r="B159" s="297" t="s">
        <v>37</v>
      </c>
      <c r="C159" s="298"/>
      <c r="D159" s="299" t="s">
        <v>96</v>
      </c>
      <c r="E159" s="300"/>
      <c r="F159" s="45"/>
      <c r="G159" s="297" t="s">
        <v>37</v>
      </c>
      <c r="H159" s="298"/>
      <c r="I159" s="299" t="s">
        <v>96</v>
      </c>
      <c r="J159" s="300"/>
      <c r="K159" s="34"/>
      <c r="L159" s="297" t="s">
        <v>37</v>
      </c>
      <c r="M159" s="298"/>
      <c r="N159" s="299" t="s">
        <v>96</v>
      </c>
      <c r="O159" s="300"/>
    </row>
    <row r="160" spans="1:15" x14ac:dyDescent="0.2">
      <c r="B160" s="38"/>
      <c r="C160" s="39"/>
      <c r="D160" s="40"/>
      <c r="E160" s="41"/>
      <c r="F160" s="45"/>
      <c r="G160" s="38"/>
      <c r="H160" s="39"/>
      <c r="I160" s="40"/>
      <c r="J160" s="41"/>
      <c r="K160" s="33"/>
      <c r="L160" s="38"/>
      <c r="M160" s="39"/>
      <c r="N160" s="40"/>
      <c r="O160" s="41"/>
    </row>
    <row r="161" spans="1:15" x14ac:dyDescent="0.2">
      <c r="A161" s="68" t="s">
        <v>5</v>
      </c>
      <c r="B161" s="54" t="s">
        <v>7</v>
      </c>
      <c r="C161" s="57" t="s">
        <v>8</v>
      </c>
      <c r="D161" s="270" t="s">
        <v>9</v>
      </c>
      <c r="E161" s="270" t="s">
        <v>10</v>
      </c>
      <c r="F161" s="33"/>
      <c r="G161" s="54" t="s">
        <v>7</v>
      </c>
      <c r="H161" s="57" t="s">
        <v>8</v>
      </c>
      <c r="I161" s="270" t="s">
        <v>9</v>
      </c>
      <c r="J161" s="270" t="s">
        <v>10</v>
      </c>
      <c r="K161" s="43"/>
      <c r="L161" s="54" t="s">
        <v>7</v>
      </c>
      <c r="M161" s="57" t="s">
        <v>8</v>
      </c>
      <c r="N161" s="270" t="s">
        <v>9</v>
      </c>
      <c r="O161" s="270" t="s">
        <v>10</v>
      </c>
    </row>
    <row r="162" spans="1:15" x14ac:dyDescent="0.2">
      <c r="A162" s="69"/>
      <c r="B162" s="55" t="s">
        <v>11</v>
      </c>
      <c r="C162" s="58" t="s">
        <v>12</v>
      </c>
      <c r="D162" s="271" t="s">
        <v>12</v>
      </c>
      <c r="E162" s="271" t="s">
        <v>13</v>
      </c>
      <c r="F162" s="51"/>
      <c r="G162" s="55" t="s">
        <v>11</v>
      </c>
      <c r="H162" s="58" t="s">
        <v>12</v>
      </c>
      <c r="I162" s="271" t="s">
        <v>12</v>
      </c>
      <c r="J162" s="271" t="s">
        <v>13</v>
      </c>
      <c r="K162" s="43"/>
      <c r="L162" s="55" t="s">
        <v>11</v>
      </c>
      <c r="M162" s="58" t="s">
        <v>12</v>
      </c>
      <c r="N162" s="271" t="s">
        <v>12</v>
      </c>
      <c r="O162" s="271" t="s">
        <v>13</v>
      </c>
    </row>
    <row r="163" spans="1:15" x14ac:dyDescent="0.2">
      <c r="A163" s="58"/>
      <c r="B163" s="61" t="s">
        <v>15</v>
      </c>
      <c r="C163" s="129" t="str">
        <f>(E158)</f>
        <v>---</v>
      </c>
      <c r="D163" s="130" t="str">
        <f>(E158)</f>
        <v>---</v>
      </c>
      <c r="E163" s="160" t="s">
        <v>96</v>
      </c>
      <c r="F163" s="132"/>
      <c r="G163" s="133" t="s">
        <v>15</v>
      </c>
      <c r="H163" s="129" t="str">
        <f>(J158)</f>
        <v>---</v>
      </c>
      <c r="I163" s="130" t="str">
        <f>(J158)</f>
        <v>---</v>
      </c>
      <c r="J163" s="160" t="s">
        <v>96</v>
      </c>
      <c r="K163" s="134"/>
      <c r="L163" s="133" t="s">
        <v>15</v>
      </c>
      <c r="M163" s="129" t="str">
        <f>(O158)</f>
        <v>---</v>
      </c>
      <c r="N163" s="154" t="str">
        <f>(O158)</f>
        <v>---</v>
      </c>
      <c r="O163" s="160" t="s">
        <v>96</v>
      </c>
    </row>
    <row r="164" spans="1:15" x14ac:dyDescent="0.2">
      <c r="A164" s="65" t="s">
        <v>17</v>
      </c>
      <c r="B164" s="165"/>
      <c r="C164" s="162"/>
      <c r="D164" s="155"/>
      <c r="E164" s="62"/>
      <c r="F164" s="51"/>
      <c r="G164" s="165"/>
      <c r="H164" s="162"/>
      <c r="I164" s="155"/>
      <c r="J164" s="62"/>
      <c r="K164" s="34"/>
      <c r="L164" s="165"/>
      <c r="M164" s="162"/>
      <c r="N164" s="156"/>
      <c r="O164" s="62"/>
    </row>
    <row r="165" spans="1:15" x14ac:dyDescent="0.2">
      <c r="A165" s="65" t="s">
        <v>18</v>
      </c>
      <c r="B165" s="165"/>
      <c r="C165" s="162"/>
      <c r="D165" s="155"/>
      <c r="E165" s="62"/>
      <c r="F165" s="52"/>
      <c r="G165" s="165"/>
      <c r="H165" s="162"/>
      <c r="I165" s="155"/>
      <c r="J165" s="62"/>
      <c r="K165" s="34"/>
      <c r="L165" s="165"/>
      <c r="M165" s="162"/>
      <c r="N165" s="156"/>
      <c r="O165" s="62"/>
    </row>
    <row r="166" spans="1:15" x14ac:dyDescent="0.2">
      <c r="A166" s="65" t="s">
        <v>19</v>
      </c>
      <c r="B166" s="165"/>
      <c r="C166" s="162"/>
      <c r="D166" s="155"/>
      <c r="E166" s="62"/>
      <c r="F166" s="52"/>
      <c r="G166" s="165"/>
      <c r="H166" s="162"/>
      <c r="I166" s="155"/>
      <c r="J166" s="62"/>
      <c r="K166" s="34"/>
      <c r="L166" s="165"/>
      <c r="M166" s="162"/>
      <c r="N166" s="156"/>
      <c r="O166" s="62"/>
    </row>
    <row r="167" spans="1:15" x14ac:dyDescent="0.2">
      <c r="A167" s="70" t="s">
        <v>20</v>
      </c>
      <c r="B167" s="165"/>
      <c r="C167" s="162"/>
      <c r="D167" s="155"/>
      <c r="E167" s="62"/>
      <c r="F167" s="52"/>
      <c r="G167" s="165"/>
      <c r="H167" s="162"/>
      <c r="I167" s="155"/>
      <c r="J167" s="62"/>
      <c r="K167" s="34"/>
      <c r="L167" s="165"/>
      <c r="M167" s="162"/>
      <c r="N167" s="156"/>
      <c r="O167" s="62"/>
    </row>
    <row r="168" spans="1:15" x14ac:dyDescent="0.2">
      <c r="A168" s="70" t="s">
        <v>21</v>
      </c>
      <c r="B168" s="165"/>
      <c r="C168" s="162"/>
      <c r="D168" s="155"/>
      <c r="E168" s="62"/>
      <c r="F168" s="52"/>
      <c r="G168" s="165"/>
      <c r="H168" s="162"/>
      <c r="I168" s="155"/>
      <c r="J168" s="62"/>
      <c r="K168" s="34"/>
      <c r="L168" s="165"/>
      <c r="M168" s="162"/>
      <c r="N168" s="156"/>
      <c r="O168" s="62"/>
    </row>
    <row r="169" spans="1:15" x14ac:dyDescent="0.2">
      <c r="A169" s="70" t="s">
        <v>22</v>
      </c>
      <c r="B169" s="165"/>
      <c r="C169" s="162"/>
      <c r="D169" s="155"/>
      <c r="E169" s="62"/>
      <c r="F169" s="53"/>
      <c r="G169" s="165"/>
      <c r="H169" s="162"/>
      <c r="I169" s="155"/>
      <c r="J169" s="62"/>
      <c r="K169" s="34"/>
      <c r="L169" s="165"/>
      <c r="M169" s="162"/>
      <c r="N169" s="156"/>
      <c r="O169" s="62"/>
    </row>
    <row r="170" spans="1:15" x14ac:dyDescent="0.2">
      <c r="A170" s="70" t="s">
        <v>23</v>
      </c>
      <c r="B170" s="165"/>
      <c r="C170" s="162"/>
      <c r="D170" s="155"/>
      <c r="E170" s="62"/>
      <c r="F170" s="53"/>
      <c r="G170" s="165"/>
      <c r="H170" s="162"/>
      <c r="I170" s="155"/>
      <c r="J170" s="62"/>
      <c r="K170" s="34"/>
      <c r="L170" s="165"/>
      <c r="M170" s="162"/>
      <c r="N170" s="156"/>
      <c r="O170" s="62"/>
    </row>
    <row r="171" spans="1:15" x14ac:dyDescent="0.2">
      <c r="A171" s="70" t="s">
        <v>24</v>
      </c>
      <c r="B171" s="165"/>
      <c r="C171" s="162"/>
      <c r="D171" s="155"/>
      <c r="E171" s="62"/>
      <c r="F171" s="53"/>
      <c r="G171" s="165"/>
      <c r="H171" s="162"/>
      <c r="I171" s="155"/>
      <c r="J171" s="62"/>
      <c r="K171" s="34"/>
      <c r="L171" s="165"/>
      <c r="M171" s="162"/>
      <c r="N171" s="156"/>
      <c r="O171" s="62"/>
    </row>
    <row r="172" spans="1:15" x14ac:dyDescent="0.2">
      <c r="A172" s="70" t="s">
        <v>25</v>
      </c>
      <c r="B172" s="165"/>
      <c r="C172" s="162"/>
      <c r="D172" s="155"/>
      <c r="E172" s="62"/>
      <c r="F172" s="53"/>
      <c r="G172" s="165"/>
      <c r="H172" s="162"/>
      <c r="I172" s="155"/>
      <c r="J172" s="62"/>
      <c r="K172" s="34"/>
      <c r="L172" s="165"/>
      <c r="M172" s="162"/>
      <c r="N172" s="156"/>
      <c r="O172" s="62"/>
    </row>
    <row r="173" spans="1:15" x14ac:dyDescent="0.2">
      <c r="A173" s="70" t="s">
        <v>26</v>
      </c>
      <c r="B173" s="165"/>
      <c r="C173" s="162"/>
      <c r="D173" s="155"/>
      <c r="E173" s="62"/>
      <c r="F173" s="53"/>
      <c r="G173" s="165"/>
      <c r="H173" s="162"/>
      <c r="I173" s="155"/>
      <c r="J173" s="62"/>
      <c r="K173" s="34"/>
      <c r="L173" s="165"/>
      <c r="M173" s="162"/>
      <c r="N173" s="156"/>
      <c r="O173" s="62"/>
    </row>
    <row r="174" spans="1:15" x14ac:dyDescent="0.2">
      <c r="A174" s="70" t="s">
        <v>27</v>
      </c>
      <c r="B174" s="165"/>
      <c r="C174" s="162"/>
      <c r="D174" s="155"/>
      <c r="E174" s="62"/>
      <c r="F174" s="53"/>
      <c r="G174" s="165"/>
      <c r="H174" s="162"/>
      <c r="I174" s="155"/>
      <c r="J174" s="62"/>
      <c r="K174" s="34"/>
      <c r="L174" s="165"/>
      <c r="M174" s="162"/>
      <c r="N174" s="156"/>
      <c r="O174" s="62"/>
    </row>
    <row r="175" spans="1:15" x14ac:dyDescent="0.2">
      <c r="A175" s="70" t="s">
        <v>28</v>
      </c>
      <c r="B175" s="165"/>
      <c r="C175" s="162"/>
      <c r="D175" s="155"/>
      <c r="E175" s="62"/>
      <c r="F175" s="53"/>
      <c r="G175" s="165"/>
      <c r="H175" s="162"/>
      <c r="I175" s="155"/>
      <c r="J175" s="62"/>
      <c r="K175" s="34"/>
      <c r="L175" s="165"/>
      <c r="M175" s="162"/>
      <c r="N175" s="156"/>
      <c r="O175" s="62"/>
    </row>
    <row r="176" spans="1:15" x14ac:dyDescent="0.2">
      <c r="A176" s="291" t="s">
        <v>98</v>
      </c>
      <c r="B176" s="157">
        <f>SUM(B164:B175)</f>
        <v>0</v>
      </c>
      <c r="C176" s="66">
        <f>IF(OR(SUM(C164:C175)&gt;0),AVERAGE(C164:C175),0)</f>
        <v>0</v>
      </c>
      <c r="D176" s="46"/>
      <c r="E176" s="34"/>
      <c r="F176" s="53"/>
      <c r="G176" s="157">
        <f>SUM(G164:G175)</f>
        <v>0</v>
      </c>
      <c r="H176" s="66">
        <f>IF(OR(SUM(H164:H175)&gt;0),AVERAGE(H164:H175),0)</f>
        <v>0</v>
      </c>
      <c r="I176" s="46"/>
      <c r="J176" s="34"/>
      <c r="K176" s="34"/>
      <c r="L176" s="157">
        <f>SUM(L164:L175)</f>
        <v>0</v>
      </c>
      <c r="M176" s="66">
        <f>IF(OR(SUM(M164:M175)&gt;0),AVERAGE(M164:M175),0)</f>
        <v>0</v>
      </c>
      <c r="N176" s="47"/>
      <c r="O176" s="48"/>
    </row>
    <row r="177" spans="1:14" x14ac:dyDescent="0.2">
      <c r="A177" s="292"/>
      <c r="F177" s="45"/>
      <c r="N177" s="185"/>
    </row>
  </sheetData>
  <sheetProtection algorithmName="SHA-512" hashValue="qa7i1eogSfw+i1BmsJKNHD1mgWpGLj/ib/DR/XlUyihVjJbJ+Gc/O+IZ+xDxvEv+x0/qIP6aFkNhN3fRw21BIQ==" saltValue="SD4qZksuHDN1Dw2hjGtmRg==" spinCount="100000" sheet="1" objects="1" scenarios="1"/>
  <mergeCells count="169">
    <mergeCell ref="I6:N6"/>
    <mergeCell ref="C7:H8"/>
    <mergeCell ref="I7:M7"/>
    <mergeCell ref="N7:O7"/>
    <mergeCell ref="C10:H11"/>
    <mergeCell ref="N10:O10"/>
    <mergeCell ref="H1:I1"/>
    <mergeCell ref="L1:O1"/>
    <mergeCell ref="M2:O2"/>
    <mergeCell ref="M3:O3"/>
    <mergeCell ref="C5:H5"/>
    <mergeCell ref="N5:O5"/>
    <mergeCell ref="B13:D13"/>
    <mergeCell ref="L13:O13"/>
    <mergeCell ref="B14:E14"/>
    <mergeCell ref="G14:J14"/>
    <mergeCell ref="L14:O14"/>
    <mergeCell ref="B15:E15"/>
    <mergeCell ref="G15:H15"/>
    <mergeCell ref="I15:J15"/>
    <mergeCell ref="L15:M15"/>
    <mergeCell ref="N15:O15"/>
    <mergeCell ref="N17:O17"/>
    <mergeCell ref="C18:D18"/>
    <mergeCell ref="B19:C20"/>
    <mergeCell ref="D19:E20"/>
    <mergeCell ref="B21:C21"/>
    <mergeCell ref="D21:E21"/>
    <mergeCell ref="B16:C16"/>
    <mergeCell ref="G16:H16"/>
    <mergeCell ref="I16:J16"/>
    <mergeCell ref="L16:M16"/>
    <mergeCell ref="B17:C17"/>
    <mergeCell ref="D17:E17"/>
    <mergeCell ref="G17:H17"/>
    <mergeCell ref="I17:J17"/>
    <mergeCell ref="L17:M17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8:C38"/>
    <mergeCell ref="D38:E38"/>
    <mergeCell ref="G38:H38"/>
    <mergeCell ref="I38:J38"/>
    <mergeCell ref="L38:M38"/>
    <mergeCell ref="N38:O38"/>
    <mergeCell ref="A34:A35"/>
    <mergeCell ref="B34:C34"/>
    <mergeCell ref="D34:E34"/>
    <mergeCell ref="B37:E37"/>
    <mergeCell ref="G37:J37"/>
    <mergeCell ref="L37:O37"/>
    <mergeCell ref="N40:O40"/>
    <mergeCell ref="A57:A58"/>
    <mergeCell ref="C63:H63"/>
    <mergeCell ref="N63:O63"/>
    <mergeCell ref="I64:N64"/>
    <mergeCell ref="C65:H66"/>
    <mergeCell ref="B39:C39"/>
    <mergeCell ref="G39:H39"/>
    <mergeCell ref="L39:M39"/>
    <mergeCell ref="B40:C40"/>
    <mergeCell ref="D40:E40"/>
    <mergeCell ref="G40:H40"/>
    <mergeCell ref="I40:J40"/>
    <mergeCell ref="L40:M40"/>
    <mergeCell ref="B74:C74"/>
    <mergeCell ref="G74:H74"/>
    <mergeCell ref="L74:M74"/>
    <mergeCell ref="B75:C75"/>
    <mergeCell ref="D75:E75"/>
    <mergeCell ref="G75:H75"/>
    <mergeCell ref="I75:J75"/>
    <mergeCell ref="L75:M75"/>
    <mergeCell ref="C68:H69"/>
    <mergeCell ref="B72:E72"/>
    <mergeCell ref="G72:J72"/>
    <mergeCell ref="L72:O72"/>
    <mergeCell ref="B73:C73"/>
    <mergeCell ref="D73:E73"/>
    <mergeCell ref="G73:H73"/>
    <mergeCell ref="I73:J73"/>
    <mergeCell ref="L73:M73"/>
    <mergeCell ref="N73:O73"/>
    <mergeCell ref="N75:O75"/>
    <mergeCell ref="A92:A93"/>
    <mergeCell ref="B95:E95"/>
    <mergeCell ref="G95:J95"/>
    <mergeCell ref="L95:O95"/>
    <mergeCell ref="B96:C96"/>
    <mergeCell ref="D96:E96"/>
    <mergeCell ref="G96:H96"/>
    <mergeCell ref="I96:J96"/>
    <mergeCell ref="L96:M96"/>
    <mergeCell ref="A115:A116"/>
    <mergeCell ref="C124:H124"/>
    <mergeCell ref="N124:O124"/>
    <mergeCell ref="I125:N125"/>
    <mergeCell ref="C126:H127"/>
    <mergeCell ref="C129:H130"/>
    <mergeCell ref="N96:O96"/>
    <mergeCell ref="B97:C97"/>
    <mergeCell ref="G97:H97"/>
    <mergeCell ref="L97:M97"/>
    <mergeCell ref="B98:C98"/>
    <mergeCell ref="D98:E98"/>
    <mergeCell ref="G98:H98"/>
    <mergeCell ref="I98:J98"/>
    <mergeCell ref="L98:M98"/>
    <mergeCell ref="N98:O98"/>
    <mergeCell ref="B135:C135"/>
    <mergeCell ref="G135:H135"/>
    <mergeCell ref="L135:M135"/>
    <mergeCell ref="B136:C136"/>
    <mergeCell ref="D136:E136"/>
    <mergeCell ref="G136:H136"/>
    <mergeCell ref="I136:J136"/>
    <mergeCell ref="L136:M136"/>
    <mergeCell ref="B133:E133"/>
    <mergeCell ref="G133:J133"/>
    <mergeCell ref="L133:O133"/>
    <mergeCell ref="B134:C134"/>
    <mergeCell ref="D134:E134"/>
    <mergeCell ref="G134:H134"/>
    <mergeCell ref="I134:J134"/>
    <mergeCell ref="L134:M134"/>
    <mergeCell ref="N134:O134"/>
    <mergeCell ref="N136:O136"/>
    <mergeCell ref="A153:A154"/>
    <mergeCell ref="B156:E156"/>
    <mergeCell ref="G156:J156"/>
    <mergeCell ref="L156:O156"/>
    <mergeCell ref="B157:C157"/>
    <mergeCell ref="D157:E157"/>
    <mergeCell ref="G157:H157"/>
    <mergeCell ref="I157:J157"/>
    <mergeCell ref="L157:M157"/>
    <mergeCell ref="A176:A177"/>
    <mergeCell ref="N157:O157"/>
    <mergeCell ref="B158:C158"/>
    <mergeCell ref="G158:H158"/>
    <mergeCell ref="L158:M158"/>
    <mergeCell ref="B159:C159"/>
    <mergeCell ref="D159:E159"/>
    <mergeCell ref="G159:H159"/>
    <mergeCell ref="I159:J159"/>
    <mergeCell ref="L159:M159"/>
    <mergeCell ref="N159:O159"/>
  </mergeCells>
  <conditionalFormatting sqref="D22:E22">
    <cfRule type="cellIs" dxfId="131" priority="22" operator="greaterThan">
      <formula>$D$16</formula>
    </cfRule>
  </conditionalFormatting>
  <conditionalFormatting sqref="D23:E33">
    <cfRule type="cellIs" dxfId="130" priority="21" operator="greaterThan">
      <formula>$D$16</formula>
    </cfRule>
  </conditionalFormatting>
  <conditionalFormatting sqref="I22">
    <cfRule type="cellIs" dxfId="129" priority="20" operator="greaterThan">
      <formula>$I$16</formula>
    </cfRule>
  </conditionalFormatting>
  <conditionalFormatting sqref="I23:I33">
    <cfRule type="cellIs" dxfId="128" priority="19" operator="greaterThan">
      <formula>$I$16</formula>
    </cfRule>
  </conditionalFormatting>
  <conditionalFormatting sqref="D28:E28">
    <cfRule type="cellIs" dxfId="127" priority="18" operator="greaterThan">
      <formula>$D$16</formula>
    </cfRule>
  </conditionalFormatting>
  <conditionalFormatting sqref="N22">
    <cfRule type="cellIs" dxfId="126" priority="17" operator="greaterThan">
      <formula>$N$16</formula>
    </cfRule>
  </conditionalFormatting>
  <conditionalFormatting sqref="N23:N33">
    <cfRule type="cellIs" dxfId="125" priority="16" operator="greaterThan">
      <formula>$N$16</formula>
    </cfRule>
  </conditionalFormatting>
  <conditionalFormatting sqref="D80:D91">
    <cfRule type="cellIs" dxfId="124" priority="15" operator="greaterThan">
      <formula>$D$74</formula>
    </cfRule>
  </conditionalFormatting>
  <conditionalFormatting sqref="D45:D56">
    <cfRule type="cellIs" dxfId="123" priority="14" operator="greaterThan">
      <formula>$D$39</formula>
    </cfRule>
  </conditionalFormatting>
  <conditionalFormatting sqref="I45:I56">
    <cfRule type="cellIs" dxfId="122" priority="13" operator="greaterThan">
      <formula>$I$39</formula>
    </cfRule>
  </conditionalFormatting>
  <conditionalFormatting sqref="N45:N56">
    <cfRule type="cellIs" dxfId="121" priority="12" operator="greaterThan">
      <formula>$N$39</formula>
    </cfRule>
  </conditionalFormatting>
  <conditionalFormatting sqref="D103:D114">
    <cfRule type="cellIs" dxfId="120" priority="11" operator="greaterThan">
      <formula>$D$97</formula>
    </cfRule>
  </conditionalFormatting>
  <conditionalFormatting sqref="I103:I114">
    <cfRule type="cellIs" dxfId="119" priority="10" operator="greaterThan">
      <formula>$I$97</formula>
    </cfRule>
  </conditionalFormatting>
  <conditionalFormatting sqref="N103:N114">
    <cfRule type="cellIs" dxfId="118" priority="9" operator="greaterThan">
      <formula>$N$97</formula>
    </cfRule>
  </conditionalFormatting>
  <conditionalFormatting sqref="I80:I91">
    <cfRule type="cellIs" dxfId="117" priority="8" operator="greaterThan">
      <formula>$I$74</formula>
    </cfRule>
  </conditionalFormatting>
  <conditionalFormatting sqref="N80:N91">
    <cfRule type="cellIs" dxfId="116" priority="7" operator="greaterThan">
      <formula>$N$74</formula>
    </cfRule>
  </conditionalFormatting>
  <conditionalFormatting sqref="D141:D152">
    <cfRule type="cellIs" dxfId="115" priority="6" operator="greaterThan">
      <formula>$D$135</formula>
    </cfRule>
  </conditionalFormatting>
  <conditionalFormatting sqref="I141:I152">
    <cfRule type="cellIs" dxfId="114" priority="5" operator="greaterThan">
      <formula>$I$135</formula>
    </cfRule>
  </conditionalFormatting>
  <conditionalFormatting sqref="N141:N152">
    <cfRule type="cellIs" dxfId="113" priority="4" operator="greaterThan">
      <formula>$N$135</formula>
    </cfRule>
  </conditionalFormatting>
  <conditionalFormatting sqref="D164:D175">
    <cfRule type="cellIs" dxfId="112" priority="3" operator="greaterThan">
      <formula>$D$158</formula>
    </cfRule>
  </conditionalFormatting>
  <conditionalFormatting sqref="I164:I175">
    <cfRule type="cellIs" dxfId="111" priority="2" operator="greaterThan">
      <formula>$I$158</formula>
    </cfRule>
  </conditionalFormatting>
  <conditionalFormatting sqref="N164:N175">
    <cfRule type="cellIs" dxfId="110" priority="1" operator="greaterThan">
      <formula>$N$158</formula>
    </cfRule>
  </conditionalFormatting>
  <dataValidations count="7">
    <dataValidation type="list" allowBlank="1" showInputMessage="1" showErrorMessage="1" sqref="N5:O5">
      <formula1>Berichtsjahr</formula1>
    </dataValidation>
    <dataValidation type="list" allowBlank="1" showInputMessage="1" showErrorMessage="1" sqref="E16 O21 E44 J44 O44 E79 J79 O79 E102 J102 O102 E140 J140 O140 E163 J163 O163">
      <formula1>Abwassermenge</formula1>
    </dataValidation>
    <dataValidation type="list" allowBlank="1" showInputMessage="1" showErrorMessage="1" sqref="L14:O14 B37:E37 G37:J37 L37:O37 B72:E72 G72:J72 L72:O72 B95:E95 G95:J95 L95:O95 B133:E133 G133:J133 L133:O133 B156:E156 G156:J156 L156:O156">
      <formula1>Parameter</formula1>
    </dataValidation>
    <dataValidation type="list" allowBlank="1" showInputMessage="1" showErrorMessage="1" sqref="O16 E39 J39 O39 E74 J74 O74 E97 J97 O97 E135 J135 O135 E158 J158 O158">
      <formula1>Einheiten</formula1>
    </dataValidation>
    <dataValidation type="list" allowBlank="1" showInputMessage="1" showErrorMessage="1" sqref="B16:C16 G16:H16 L16:M16 B39:C39 G39:H39 L39:M39 B74:C74 G74:H74 L74:M74 B97:C97 G97:H97 L97:M97 B135:C135 G135:H135 L135:M135 B158:C158 G158:H158 L158:M158">
      <formula1>Qualität</formula1>
    </dataValidation>
    <dataValidation type="list" allowBlank="1" showInputMessage="1" showErrorMessage="1" sqref="D17:E17 I17:J17 N17:O17 D40:E40 I40:J40 N40:O40 D75:E75 I75:J75 N75:O75 D98:E98 I98:J98 N98:O98 D136:E136 I136:J136 N136:O136 D159:E159 I159:J159 N159:O159">
      <formula1>Häufigkeit</formula1>
    </dataValidation>
    <dataValidation type="list" allowBlank="1" showInputMessage="1" showErrorMessage="1" sqref="I15:J15 N15:O15 D38:E38 I38:J38 N38:O38 D73:E73 I73:J73 N73:O73 D96:E96 I96:J96 N96:O96 D134:E134 I134:J134 N134:O134 D157:E157 I157:J157 N157:O157">
      <formula1>Probenahmeart</formula1>
    </dataValidation>
  </dataValidations>
  <pageMargins left="0.39370078740157483" right="0.19685039370078741" top="0.59055118110236227" bottom="0.59055118110236227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937" r:id="rId4" name="Check Box 1">
              <controlPr defaultSize="0" autoFill="0" autoLine="0" autoPict="0" altText="Frage, ob Abwasserbehandlung kontinuierlich? Antwort Ja">
                <anchor moveWithCells="1">
                  <from>
                    <xdr:col>12</xdr:col>
                    <xdr:colOff>428625</xdr:colOff>
                    <xdr:row>8</xdr:row>
                    <xdr:rowOff>28575</xdr:rowOff>
                  </from>
                  <to>
                    <xdr:col>13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8" r:id="rId5" name="Check Box 2">
              <controlPr defaultSize="0" autoFill="0" autoLine="0" autoPict="0" altText="Frage, ob Abwasserbehandlung chargenweise? Antwort Ja">
                <anchor moveWithCells="1">
                  <from>
                    <xdr:col>12</xdr:col>
                    <xdr:colOff>428625</xdr:colOff>
                    <xdr:row>5</xdr:row>
                    <xdr:rowOff>133350</xdr:rowOff>
                  </from>
                  <to>
                    <xdr:col>13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Auswahllisten!$C$2:$C$8</xm:f>
          </x14:formula1>
          <xm:sqref>D21:E21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Muster ÜWS</vt:lpstr>
      <vt:lpstr>Muster AQS</vt:lpstr>
      <vt:lpstr>Muster Bemerkungen</vt:lpstr>
      <vt:lpstr>Muster Kanalzustand</vt:lpstr>
      <vt:lpstr>ÜWS 1</vt:lpstr>
      <vt:lpstr>ÜWS 2</vt:lpstr>
      <vt:lpstr>ÜWS 3</vt:lpstr>
      <vt:lpstr>ÜWS 4</vt:lpstr>
      <vt:lpstr>ÜWS 5</vt:lpstr>
      <vt:lpstr>ÜWS 6</vt:lpstr>
      <vt:lpstr>ÜWS 7</vt:lpstr>
      <vt:lpstr>ÜWS 8</vt:lpstr>
      <vt:lpstr>ÜWS 9</vt:lpstr>
      <vt:lpstr>ÜWS 10</vt:lpstr>
      <vt:lpstr>AQS</vt:lpstr>
      <vt:lpstr>Bemerkungen</vt:lpstr>
      <vt:lpstr>Kanalzustand</vt:lpstr>
      <vt:lpstr>Auswahllisten</vt:lpstr>
      <vt:lpstr>Abwassermenge</vt:lpstr>
      <vt:lpstr>Analyseverfahren</vt:lpstr>
      <vt:lpstr>Berichtsjahr</vt:lpstr>
      <vt:lpstr>Einheiten</vt:lpstr>
      <vt:lpstr>Häufigkeit</vt:lpstr>
      <vt:lpstr>Parameter</vt:lpstr>
      <vt:lpstr>Probenahmeart</vt:lpstr>
      <vt:lpstr>Qualität</vt:lpstr>
    </vt:vector>
  </TitlesOfParts>
  <Company>Landesamt für Wasserwirtschaft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Fromm</dc:creator>
  <cp:lastModifiedBy>Scharbach, Robin</cp:lastModifiedBy>
  <cp:lastPrinted>2023-03-29T08:00:33Z</cp:lastPrinted>
  <dcterms:created xsi:type="dcterms:W3CDTF">2004-02-03T15:21:02Z</dcterms:created>
  <dcterms:modified xsi:type="dcterms:W3CDTF">2023-05-30T12:30:27Z</dcterms:modified>
</cp:coreProperties>
</file>